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05" yWindow="65476" windowWidth="15450" windowHeight="11460" tabRatio="704" firstSheet="27" activeTab="34"/>
  </bookViews>
  <sheets>
    <sheet name="Title" sheetId="1" r:id="rId1"/>
    <sheet name="Руководство" sheetId="2" r:id="rId2"/>
    <sheet name="Должн. лица" sheetId="3" r:id="rId3"/>
    <sheet name="Базовая инф." sheetId="4" r:id="rId4"/>
    <sheet name="1.Баланс А-В" sheetId="5" r:id="rId5"/>
    <sheet name="1.Баланс Г-Д" sheetId="6" r:id="rId6"/>
    <sheet name="2. ОПУ" sheetId="7" r:id="rId7"/>
    <sheet name="3.А. Структура капитала" sheetId="8" r:id="rId8"/>
    <sheet name="3.Б. Акции и ц.б." sheetId="9" r:id="rId9"/>
    <sheet name="3.В. Прибыль" sheetId="10" r:id="rId10"/>
    <sheet name="4.А Активы" sheetId="11" r:id="rId11"/>
    <sheet name="4.Б Классиф." sheetId="12" r:id="rId12"/>
    <sheet name="4.В V выданных кредитов" sheetId="13" r:id="rId13"/>
    <sheet name="4. Г V выданных кредитов по обл" sheetId="14" r:id="rId14"/>
    <sheet name="4Д.-Е методы кредитования" sheetId="15" r:id="rId15"/>
    <sheet name="4.- Классиф. по обл." sheetId="16" r:id="rId16"/>
    <sheet name="4.З.-И. Заемщики" sheetId="17" r:id="rId17"/>
    <sheet name="4-Л" sheetId="18" r:id="rId18"/>
    <sheet name="5.А. Счета по суммам" sheetId="19" r:id="rId19"/>
    <sheet name="5.В. Депозиты по срокам" sheetId="20" r:id="rId20"/>
    <sheet name="6.А. GAP-Ак" sheetId="21" r:id="rId21"/>
    <sheet name="6.Б. Ликвидность" sheetId="22" r:id="rId22"/>
    <sheet name="7. А. Изменения в РППУ" sheetId="23" r:id="rId23"/>
    <sheet name="7.Б. Списание за счет РППУ" sheetId="24" r:id="rId24"/>
    <sheet name="8. Крупные риски" sheetId="25" r:id="rId25"/>
    <sheet name="Лист5" sheetId="26" r:id="rId26"/>
    <sheet name="9. Финансирование служащим" sheetId="27" r:id="rId27"/>
    <sheet name="10. Нормативы" sheetId="28" r:id="rId28"/>
    <sheet name="11. Информация о кредитах" sheetId="29" r:id="rId29"/>
    <sheet name="12. Раскрытия" sheetId="30" r:id="rId30"/>
    <sheet name="Лист2" sheetId="31" r:id="rId31"/>
    <sheet name="13. УФСО" sheetId="32" r:id="rId32"/>
    <sheet name="13.1УФСО" sheetId="33" r:id="rId33"/>
    <sheet name="13.2УФСО" sheetId="34" r:id="rId34"/>
    <sheet name="Лист1" sheetId="35" r:id="rId35"/>
    <sheet name="Лист3" sheetId="36" r:id="rId36"/>
  </sheets>
  <externalReferences>
    <externalReference r:id="rId39"/>
    <externalReference r:id="rId40"/>
  </externalReferences>
  <definedNames>
    <definedName name="Z_9119E96C_6C41_480B_A34E_E2C4D804C394_.wvu.Cols" localSheetId="4" hidden="1">'1.Баланс А-В'!$F:$F</definedName>
    <definedName name="Z_9119E96C_6C41_480B_A34E_E2C4D804C394_.wvu.PrintArea" localSheetId="4" hidden="1">'1.Баланс А-В'!$B$1:$F$106</definedName>
    <definedName name="Z_9119E96C_6C41_480B_A34E_E2C4D804C394_.wvu.PrintArea" localSheetId="6" hidden="1">'2. ОПУ'!$A$1:$E$84</definedName>
    <definedName name="Z_9119E96C_6C41_480B_A34E_E2C4D804C394_.wvu.PrintArea" localSheetId="7" hidden="1">'3.А. Структура капитала'!$A$1:$D$32</definedName>
    <definedName name="Z_9119E96C_6C41_480B_A34E_E2C4D804C394_.wvu.PrintArea" localSheetId="10" hidden="1">'4.А Активы'!$A$3:$M$27</definedName>
    <definedName name="Z_9119E96C_6C41_480B_A34E_E2C4D804C394_.wvu.PrintArea" localSheetId="20" hidden="1">'6.А. GAP-Ак'!$A$1:$I$53</definedName>
    <definedName name="Z_9119E96C_6C41_480B_A34E_E2C4D804C394_.wvu.PrintArea" localSheetId="22" hidden="1">'7. А. Изменения в РППУ'!$A$1:$D$23</definedName>
    <definedName name="Z_9119E96C_6C41_480B_A34E_E2C4D804C394_.wvu.PrintArea" localSheetId="0" hidden="1">'Title'!$A$1:$K$60</definedName>
    <definedName name="Z_9119E96C_6C41_480B_A34E_E2C4D804C394_.wvu.PrintArea" localSheetId="3" hidden="1">'Базовая инф.'!$A$1:$H$51</definedName>
    <definedName name="Z_9119E96C_6C41_480B_A34E_E2C4D804C394_.wvu.PrintArea" localSheetId="2" hidden="1">'Должн. лица'!$A$1:$D$51</definedName>
    <definedName name="Z_9119E96C_6C41_480B_A34E_E2C4D804C394_.wvu.PrintArea" localSheetId="1" hidden="1">'Руководство'!$A$4:$K$37</definedName>
    <definedName name="Z_9119E96C_6C41_480B_A34E_E2C4D804C394_.wvu.Rows" localSheetId="23" hidden="1">'7.Б. Списание за счет РППУ'!$37:$40</definedName>
    <definedName name="Z_A187194E_E41A_4D3D_838A_C6DB3CCE79BB_.wvu.Cols" localSheetId="4" hidden="1">'1.Баланс А-В'!$F:$F</definedName>
    <definedName name="Z_A187194E_E41A_4D3D_838A_C6DB3CCE79BB_.wvu.PrintArea" localSheetId="4" hidden="1">'1.Баланс А-В'!$B$1:$F$106</definedName>
    <definedName name="Z_A187194E_E41A_4D3D_838A_C6DB3CCE79BB_.wvu.PrintArea" localSheetId="6" hidden="1">'2. ОПУ'!$A$1:$E$84</definedName>
    <definedName name="Z_A187194E_E41A_4D3D_838A_C6DB3CCE79BB_.wvu.PrintArea" localSheetId="7" hidden="1">'3.А. Структура капитала'!$A$1:$D$32</definedName>
    <definedName name="Z_A187194E_E41A_4D3D_838A_C6DB3CCE79BB_.wvu.PrintArea" localSheetId="10" hidden="1">'4.А Активы'!$A$3:$M$27</definedName>
    <definedName name="Z_A187194E_E41A_4D3D_838A_C6DB3CCE79BB_.wvu.PrintArea" localSheetId="20" hidden="1">'6.А. GAP-Ак'!$A$1:$I$53</definedName>
    <definedName name="Z_A187194E_E41A_4D3D_838A_C6DB3CCE79BB_.wvu.PrintArea" localSheetId="22" hidden="1">'7. А. Изменения в РППУ'!$A$1:$D$23</definedName>
    <definedName name="Z_A187194E_E41A_4D3D_838A_C6DB3CCE79BB_.wvu.PrintArea" localSheetId="0" hidden="1">'Title'!$A$1:$K$60</definedName>
    <definedName name="Z_A187194E_E41A_4D3D_838A_C6DB3CCE79BB_.wvu.PrintArea" localSheetId="3" hidden="1">'Базовая инф.'!$A$1:$H$51</definedName>
    <definedName name="Z_A187194E_E41A_4D3D_838A_C6DB3CCE79BB_.wvu.PrintArea" localSheetId="2" hidden="1">'Должн. лица'!$A$1:$D$51</definedName>
    <definedName name="Z_A187194E_E41A_4D3D_838A_C6DB3CCE79BB_.wvu.PrintArea" localSheetId="1" hidden="1">'Руководство'!$A$4:$K$37</definedName>
    <definedName name="Z_A187194E_E41A_4D3D_838A_C6DB3CCE79BB_.wvu.Rows" localSheetId="23" hidden="1">'7.Б. Списание за счет РППУ'!$37:$40</definedName>
    <definedName name="Z_A9A79652_6479_4F0A_ACFA_C3FDF53B22C8_.wvu.Cols" localSheetId="4" hidden="1">'1.Баланс А-В'!$F:$F</definedName>
    <definedName name="Z_A9A79652_6479_4F0A_ACFA_C3FDF53B22C8_.wvu.PrintArea" localSheetId="4" hidden="1">'1.Баланс А-В'!$B$1:$F$106</definedName>
    <definedName name="Z_A9A79652_6479_4F0A_ACFA_C3FDF53B22C8_.wvu.PrintArea" localSheetId="6" hidden="1">'2. ОПУ'!$A$1:$E$84</definedName>
    <definedName name="Z_A9A79652_6479_4F0A_ACFA_C3FDF53B22C8_.wvu.PrintArea" localSheetId="7" hidden="1">'3.А. Структура капитала'!$A$1:$D$32</definedName>
    <definedName name="Z_A9A79652_6479_4F0A_ACFA_C3FDF53B22C8_.wvu.PrintArea" localSheetId="10" hidden="1">'4.А Активы'!$A$3:$M$27</definedName>
    <definedName name="Z_A9A79652_6479_4F0A_ACFA_C3FDF53B22C8_.wvu.PrintArea" localSheetId="20" hidden="1">'6.А. GAP-Ак'!$A$1:$I$53</definedName>
    <definedName name="Z_A9A79652_6479_4F0A_ACFA_C3FDF53B22C8_.wvu.PrintArea" localSheetId="22" hidden="1">'7. А. Изменения в РППУ'!$A$1:$D$23</definedName>
    <definedName name="Z_A9A79652_6479_4F0A_ACFA_C3FDF53B22C8_.wvu.PrintArea" localSheetId="0" hidden="1">'Title'!$A$1:$K$60</definedName>
    <definedName name="Z_A9A79652_6479_4F0A_ACFA_C3FDF53B22C8_.wvu.PrintArea" localSheetId="3" hidden="1">'Базовая инф.'!$A$1:$H$51</definedName>
    <definedName name="Z_A9A79652_6479_4F0A_ACFA_C3FDF53B22C8_.wvu.PrintArea" localSheetId="2" hidden="1">'Должн. лица'!$A$1:$D$51</definedName>
    <definedName name="Z_A9A79652_6479_4F0A_ACFA_C3FDF53B22C8_.wvu.PrintArea" localSheetId="1" hidden="1">'Руководство'!$A$4:$K$37</definedName>
    <definedName name="Z_A9A79652_6479_4F0A_ACFA_C3FDF53B22C8_.wvu.Rows" localSheetId="23" hidden="1">'7.Б. Списание за счет РППУ'!$37:$40</definedName>
    <definedName name="_xlnm.Print_Area" localSheetId="4">'1.Баланс А-В'!$A$1:$F$120</definedName>
    <definedName name="_xlnm.Print_Area" localSheetId="5">'1.Баланс Г-Д'!$B$1:$L$32</definedName>
    <definedName name="_xlnm.Print_Area" localSheetId="6">'2. ОПУ'!$A$1:$E$84</definedName>
    <definedName name="_xlnm.Print_Area" localSheetId="7">'3.А. Структура капитала'!$A$1:$D$32</definedName>
    <definedName name="_xlnm.Print_Area" localSheetId="10">'4.А Активы'!$A$1:$M$27</definedName>
    <definedName name="_xlnm.Print_Area" localSheetId="11">'4.Б Классиф.'!$A$1:$N$39</definedName>
    <definedName name="_xlnm.Print_Area" localSheetId="20">'6.А. GAP-Ак'!$A$1:$I$53</definedName>
    <definedName name="_xlnm.Print_Area" localSheetId="22">'7. А. Изменения в РППУ'!$A$1:$D$23</definedName>
    <definedName name="_xlnm.Print_Area" localSheetId="23">'7.Б. Списание за счет РППУ'!$A$1:$I$60</definedName>
    <definedName name="_xlnm.Print_Area" localSheetId="24">'8. Крупные риски'!$A$1:$L$50</definedName>
    <definedName name="_xlnm.Print_Area" localSheetId="0">'Title'!$A$1:$K$60</definedName>
    <definedName name="_xlnm.Print_Area" localSheetId="3">'Базовая инф.'!$A$1:$I$51</definedName>
    <definedName name="_xlnm.Print_Area" localSheetId="2">'Должн. лица'!$A$1:$G$47</definedName>
    <definedName name="_xlnm.Print_Area" localSheetId="1">'Руководство'!$A$1:$L$45</definedName>
  </definedNames>
  <calcPr fullCalcOnLoad="1"/>
</workbook>
</file>

<file path=xl/sharedStrings.xml><?xml version="1.0" encoding="utf-8"?>
<sst xmlns="http://schemas.openxmlformats.org/spreadsheetml/2006/main" count="1733" uniqueCount="1057">
  <si>
    <t>No.</t>
  </si>
  <si>
    <t xml:space="preserve"> </t>
  </si>
  <si>
    <t>Телефон</t>
  </si>
  <si>
    <t xml:space="preserve"> б) факс</t>
  </si>
  <si>
    <t xml:space="preserve">в т. ч. в инвалюте </t>
  </si>
  <si>
    <t>В. КАПИТАЛ</t>
  </si>
  <si>
    <t>Кредитор</t>
  </si>
  <si>
    <t>мин.</t>
  </si>
  <si>
    <t>макс.</t>
  </si>
  <si>
    <t>е) транспорт</t>
  </si>
  <si>
    <t>Дисконт</t>
  </si>
  <si>
    <t xml:space="preserve">                                              ВЫДАНЫ НА СРОК </t>
  </si>
  <si>
    <t>№</t>
  </si>
  <si>
    <t>сумма</t>
  </si>
  <si>
    <t>Транспорт</t>
  </si>
  <si>
    <t>Баткен</t>
  </si>
  <si>
    <t>Нарын</t>
  </si>
  <si>
    <t>Ош</t>
  </si>
  <si>
    <t>Талас</t>
  </si>
  <si>
    <t>№ п.п.</t>
  </si>
  <si>
    <t>1001-5000</t>
  </si>
  <si>
    <t>5001-20000</t>
  </si>
  <si>
    <t>20001-100000</t>
  </si>
  <si>
    <t>1.</t>
  </si>
  <si>
    <t>1.1.</t>
  </si>
  <si>
    <t>1.2.</t>
  </si>
  <si>
    <t>2.</t>
  </si>
  <si>
    <t>2.1.</t>
  </si>
  <si>
    <t>2.2.</t>
  </si>
  <si>
    <t>3.</t>
  </si>
  <si>
    <t>4.</t>
  </si>
  <si>
    <t>5.</t>
  </si>
  <si>
    <t>6.</t>
  </si>
  <si>
    <t>7.</t>
  </si>
  <si>
    <t>8.</t>
  </si>
  <si>
    <t>9.</t>
  </si>
  <si>
    <t>11.</t>
  </si>
  <si>
    <t>12.</t>
  </si>
  <si>
    <t>13.</t>
  </si>
  <si>
    <t>Item</t>
  </si>
  <si>
    <t>Charged-Off - А</t>
  </si>
  <si>
    <t>Recovered - В</t>
  </si>
  <si>
    <t>"Net" write off</t>
  </si>
  <si>
    <t>(gr.А minus gr.В)</t>
  </si>
  <si>
    <t>Total</t>
  </si>
  <si>
    <t>Including in other cyrrencies</t>
  </si>
  <si>
    <t>Including in other currencies</t>
  </si>
  <si>
    <t>УК*100%</t>
  </si>
  <si>
    <t>10 млн. сом</t>
  </si>
  <si>
    <t>СИ*100%</t>
  </si>
  <si>
    <t xml:space="preserve">СК  </t>
  </si>
  <si>
    <t>М1</t>
  </si>
  <si>
    <t xml:space="preserve">СК*100%  </t>
  </si>
  <si>
    <t xml:space="preserve">УК  </t>
  </si>
  <si>
    <t>М2</t>
  </si>
  <si>
    <t xml:space="preserve">СА  </t>
  </si>
  <si>
    <t>М3</t>
  </si>
  <si>
    <t>СЗ *100%</t>
  </si>
  <si>
    <t>СК</t>
  </si>
  <si>
    <t>М4</t>
  </si>
  <si>
    <t>ЛА*100%</t>
  </si>
  <si>
    <t>ОБ</t>
  </si>
  <si>
    <t>М5</t>
  </si>
  <si>
    <t>К*100%</t>
  </si>
  <si>
    <t>В</t>
  </si>
  <si>
    <t>СЗС*100%</t>
  </si>
  <si>
    <t>Базар</t>
  </si>
  <si>
    <t>Бишкек</t>
  </si>
  <si>
    <t>10.</t>
  </si>
  <si>
    <t>№п/п</t>
  </si>
  <si>
    <t>окпо</t>
  </si>
  <si>
    <t>соато</t>
  </si>
  <si>
    <t>гкэд</t>
  </si>
  <si>
    <t>Телефон_____</t>
  </si>
  <si>
    <t xml:space="preserve">        факс_______</t>
  </si>
  <si>
    <t>E-mail_______</t>
  </si>
  <si>
    <t xml:space="preserve">1. Банк </t>
  </si>
  <si>
    <t xml:space="preserve">3. </t>
  </si>
  <si>
    <t>3. Транспорт</t>
  </si>
  <si>
    <t xml:space="preserve">11. </t>
  </si>
  <si>
    <t>___________________________</t>
  </si>
  <si>
    <t>_</t>
  </si>
  <si>
    <t xml:space="preserve">15. </t>
  </si>
  <si>
    <t>гкуд</t>
  </si>
  <si>
    <t>факс</t>
  </si>
  <si>
    <t>E-mail</t>
  </si>
  <si>
    <t>(факт)</t>
  </si>
  <si>
    <t xml:space="preserve">                             </t>
  </si>
  <si>
    <t>А</t>
  </si>
  <si>
    <t>Б</t>
  </si>
  <si>
    <t>Г</t>
  </si>
  <si>
    <t xml:space="preserve">                                          </t>
  </si>
  <si>
    <t xml:space="preserve">   </t>
  </si>
  <si>
    <t>________________________________________________________________________________________</t>
  </si>
  <si>
    <t xml:space="preserve">    </t>
  </si>
  <si>
    <t>_______________</t>
  </si>
  <si>
    <t>Валюта</t>
  </si>
  <si>
    <t>полученных средств</t>
  </si>
  <si>
    <t>____________________________________________</t>
  </si>
  <si>
    <t xml:space="preserve">  Б.    </t>
  </si>
  <si>
    <t>Back to back</t>
  </si>
  <si>
    <t>МФК</t>
  </si>
  <si>
    <t xml:space="preserve">4. </t>
  </si>
  <si>
    <t xml:space="preserve">6. </t>
  </si>
  <si>
    <t xml:space="preserve">7. </t>
  </si>
  <si>
    <t xml:space="preserve">9. </t>
  </si>
  <si>
    <t xml:space="preserve">10. </t>
  </si>
  <si>
    <t>14.</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</si>
  <si>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</si>
  <si>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</si>
  <si>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</si>
  <si>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</si>
  <si>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</si>
  <si>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</si>
  <si>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</si>
  <si>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</si>
  <si>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</si>
  <si>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</si>
  <si>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26.</t>
  </si>
  <si>
    <t xml:space="preserve">27. </t>
  </si>
  <si>
    <t xml:space="preserve">28. </t>
  </si>
  <si>
    <t>29.</t>
  </si>
  <si>
    <t>30.</t>
  </si>
  <si>
    <t>Маалымат</t>
  </si>
  <si>
    <t>Кыргыз Республикасынын</t>
  </si>
  <si>
    <t>Улуттук банкынын</t>
  </si>
  <si>
    <t>Тышкы көзөмөл башкармалыгы</t>
  </si>
  <si>
    <t>микрофинансылык компаниялардын Мезгил-мезгили менен берилүүчү регулятивдик отчету</t>
  </si>
  <si>
    <t>(берүү мөөнөтү)</t>
  </si>
  <si>
    <t>(кириш/чыгыш)</t>
  </si>
  <si>
    <t>Көрсөтүлгөн абалга карата :</t>
  </si>
  <si>
    <t>Түзүлгөн:</t>
  </si>
  <si>
    <t>/күнү, айы, жылы/</t>
  </si>
  <si>
    <t>Мезгилдүүлүгү:  - чейрек сайын;  - жылдык;  - корректировкалоо</t>
  </si>
  <si>
    <t>Отчеттун аныктыгы тастыкталды:</t>
  </si>
  <si>
    <t>ички текшерүү менен</t>
  </si>
  <si>
    <t>аудит тарабынан, корутундусуз</t>
  </si>
  <si>
    <t>аудит тарабынан корутунду менен</t>
  </si>
  <si>
    <t>Отчет берген мекеме:</t>
  </si>
  <si>
    <t>/МФК аталышын чоң басма тамгалар менен көрсөткүлө</t>
  </si>
  <si>
    <t>КОЛ ТАМГА ЖАНА КҮБӨЛӨНДҮРҮҮ</t>
  </si>
  <si>
    <t>1. Компаниянын Директорлор кеңешинин Төрагасы</t>
  </si>
  <si>
    <t xml:space="preserve">2. Компаниянын Директорлор Кеңешинин (же </t>
  </si>
  <si>
    <t xml:space="preserve"> болбосо Ревизиялык комиссиянын) мүчөсү</t>
  </si>
  <si>
    <t xml:space="preserve">    (кол тамгасы)</t>
  </si>
  <si>
    <t>(аты-жөнү)</t>
  </si>
  <si>
    <t xml:space="preserve">6. Тышкы аудитордук фирма </t>
  </si>
  <si>
    <t>(корутундунун N жана күнүнө шилтеме)</t>
  </si>
  <si>
    <t>Отчет түзүү боюнча жооптуу адам</t>
  </si>
  <si>
    <t>Кызматы</t>
  </si>
  <si>
    <t>Аты-жөнү</t>
  </si>
  <si>
    <t>Кол тамгасы</t>
  </si>
  <si>
    <t>7. Кардарлардын жалпы саны:</t>
  </si>
  <si>
    <t>a) каржылоо сунушталган кардарлар</t>
  </si>
  <si>
    <t>б) акча каражаттары тартылган кардарлар</t>
  </si>
  <si>
    <t>Тышкы көзөмөл башкармалыгынын кызматкерлери тарабынан гана толтуруу үчүн.</t>
  </si>
  <si>
    <t>Катталган күнү</t>
  </si>
  <si>
    <t>Карап чыгууга келип түшкөн күнү</t>
  </si>
  <si>
    <t>Текшерүү аяктаган күнү</t>
  </si>
  <si>
    <t>Тышкы көзөмөл башкармалыгынын кызматкерлери тарабынан гана толтуруу үчүн</t>
  </si>
  <si>
    <t xml:space="preserve">4. Башкы бухгалтер </t>
  </si>
  <si>
    <t>5. Отчетту даярдоо боюнча ишке түздөн-түз</t>
  </si>
  <si>
    <t>жетекчилик кылган Башкарманын мүчөсү</t>
  </si>
  <si>
    <t xml:space="preserve">Кыргыз Республикасынын Улуттук банк Башкармасынын 20___-жылдын "____" _____________ №___ </t>
  </si>
  <si>
    <t xml:space="preserve"> МФКнын Директорлор кеңешинин, Башкармасынын жана Шариат кеңешинин мүчөлөрү жөнүндө маалымат </t>
  </si>
  <si>
    <t>МФКнын Директорлор кеңеши</t>
  </si>
  <si>
    <t>Иштеген жери</t>
  </si>
  <si>
    <t>Телефону</t>
  </si>
  <si>
    <t>Кол тамгасынын үлгүсү</t>
  </si>
  <si>
    <t>МФК Башкармасы</t>
  </si>
  <si>
    <t>Шариат кеңешинин мүчөлөрү жөнүндө маалымат</t>
  </si>
  <si>
    <t>кызматы : ____________          аты-жөнү : ____________          кол тамгасы : _________________</t>
  </si>
  <si>
    <t>Айрым кызмат адамдары тууралуу маалымат</t>
  </si>
  <si>
    <t>1. Башкы бухгалтеp</t>
  </si>
  <si>
    <t>а) аты-жөнү</t>
  </si>
  <si>
    <t xml:space="preserve">б) кызматы     </t>
  </si>
  <si>
    <t xml:space="preserve">в) телефону       </t>
  </si>
  <si>
    <t>г) кол тамгасынын үлгүсү</t>
  </si>
  <si>
    <t>2. Ликвиддүүлүктү тескөө боюнча жооптуу кызмат адамы</t>
  </si>
  <si>
    <t xml:space="preserve">а) аты-жөнү   </t>
  </si>
  <si>
    <t xml:space="preserve">в) телефону        </t>
  </si>
  <si>
    <t>3.  МФКнын бюджети үчүн жооптуу кызмат адамы</t>
  </si>
  <si>
    <t xml:space="preserve">б) кызматы       </t>
  </si>
  <si>
    <t xml:space="preserve">а) аты-жөнү     </t>
  </si>
  <si>
    <t xml:space="preserve">б) кызматы      </t>
  </si>
  <si>
    <t>5. Аудит боюнча комитеттин төрагасы</t>
  </si>
  <si>
    <t xml:space="preserve">а) аты-жөнү    </t>
  </si>
  <si>
    <t>6. Ички аудит кызматынын/бөлүмүнүн жетекчиси</t>
  </si>
  <si>
    <t>Кызматы:___________ Аты-жөнү:________________ Кол тамгасы: ____________</t>
  </si>
  <si>
    <t>МФК боюнча базалык маалымат</t>
  </si>
  <si>
    <t xml:space="preserve">1. Отчет берген  </t>
  </si>
  <si>
    <t>МФКнын аталышы</t>
  </si>
  <si>
    <t>2. Дареги:</t>
  </si>
  <si>
    <t xml:space="preserve"> а) шаар</t>
  </si>
  <si>
    <t xml:space="preserve"> б) көчөсү, үй №</t>
  </si>
  <si>
    <t xml:space="preserve"> в) почта дареги</t>
  </si>
  <si>
    <t xml:space="preserve"> г) почта кутусу (ящик)</t>
  </si>
  <si>
    <t>3. Расмий жарыяланган байланыш:</t>
  </si>
  <si>
    <t xml:space="preserve"> а) телефону</t>
  </si>
  <si>
    <t>4. Уставдык капиталдын суммасы:</t>
  </si>
  <si>
    <t xml:space="preserve">  а) жарыяланган</t>
  </si>
  <si>
    <t xml:space="preserve">  б) анык киргизилген</t>
  </si>
  <si>
    <t>5. 31-декабрга карата абал боюнча төлөнгөн:</t>
  </si>
  <si>
    <t xml:space="preserve">  а) жөнөкөй акциялар </t>
  </si>
  <si>
    <t>номиналы</t>
  </si>
  <si>
    <t>саны</t>
  </si>
  <si>
    <t>наркы</t>
  </si>
  <si>
    <t>Бардыгы болуп</t>
  </si>
  <si>
    <t>б) артыкчылык берилген акциялар</t>
  </si>
  <si>
    <t>1-бөлүк. Финансылык абал жөнүндө регулятивдик отчет</t>
  </si>
  <si>
    <t>1-форма</t>
  </si>
  <si>
    <t>миң сом</t>
  </si>
  <si>
    <t>Статьянын аталышы</t>
  </si>
  <si>
    <t>Чет өлкө валютасы</t>
  </si>
  <si>
    <t>А. АКТИВДЕР</t>
  </si>
  <si>
    <t>Акча каражаттары</t>
  </si>
  <si>
    <t>анын ичинде чет өлкө валютасында</t>
  </si>
  <si>
    <t>Башка банктардагы жана финансы мекемелердеги эсептешүү эсептери</t>
  </si>
  <si>
    <t>а) чектелген мудараба келишими боюнча</t>
  </si>
  <si>
    <t>б) чектелбеген мудараба келишими боюнча</t>
  </si>
  <si>
    <t>в) кард хасан келишими боюнча</t>
  </si>
  <si>
    <t>Баалуу кагаздар</t>
  </si>
  <si>
    <t>Банктарга жана финансы-кредит мекемелерине сунушталган каржылоо:</t>
  </si>
  <si>
    <t>Башка кардарларга сунушталган каржылоо</t>
  </si>
  <si>
    <t xml:space="preserve">в) шарика/мушарака келишими боюнча                                              </t>
  </si>
  <si>
    <t xml:space="preserve">  МИНУС: Атайын РППУ</t>
  </si>
  <si>
    <t>а) кыймылсыз мүлк</t>
  </si>
  <si>
    <t>б) кыймылдуу мүлк</t>
  </si>
  <si>
    <t>Негизги каражаттар, анын ичинде:</t>
  </si>
  <si>
    <t>а) банктар жана финансы-кредит мекемелери</t>
  </si>
  <si>
    <t>б) башка финансы мекемелери</t>
  </si>
  <si>
    <t>в) финансылык эмес мекемелер</t>
  </si>
  <si>
    <t>Жана башка активдер</t>
  </si>
  <si>
    <t>БАРДЫГЫ БОЛУП: АКТИВДЕР</t>
  </si>
  <si>
    <t>Б. МИЛДЕТТЕНМЕЛЕР</t>
  </si>
  <si>
    <t>a) жер жана имараттар</t>
  </si>
  <si>
    <t>б) башка негизги каражаттар</t>
  </si>
  <si>
    <t>Башка менчик</t>
  </si>
  <si>
    <t>б) Сунушталган каржылоону ордун жабууга кабыл алынган кардардын башка менчиги</t>
  </si>
  <si>
    <t xml:space="preserve">a)Алынган каржылоонун ордун жабууга кабыл алынган кардардын кыймылсыз мүлкү </t>
  </si>
  <si>
    <t xml:space="preserve"> Консолидацияланбаган компанияларга капитал салымдары</t>
  </si>
  <si>
    <t>Юридикалык жактардын мөөнөттүү эсептери</t>
  </si>
  <si>
    <t xml:space="preserve"> а) чектелген мудараба келишими боюнча</t>
  </si>
  <si>
    <t xml:space="preserve"> б) чектелбеген мудараба келишими боюнча</t>
  </si>
  <si>
    <t>Жеке адамдардын мөөнөттүү эсептери</t>
  </si>
  <si>
    <t>Алынган каржылоо:</t>
  </si>
  <si>
    <t xml:space="preserve">а) Кыргыз Республикасынын банктарынан </t>
  </si>
  <si>
    <t>б) Кыргыз Республикасынын башка ФКМдеринен</t>
  </si>
  <si>
    <t>в) эл аралык финансылык уюмдардан жана донорлордон</t>
  </si>
  <si>
    <t>г) эл аралык ФКМдерден</t>
  </si>
  <si>
    <t>д) мамлекеттик бийлик органдарынан</t>
  </si>
  <si>
    <t>Уюштуруучуларга/акционерлерге сунушталган каржылоо</t>
  </si>
  <si>
    <t>Шарттуу гранттар</t>
  </si>
  <si>
    <t>Жана башка милдеттенмелер</t>
  </si>
  <si>
    <t>БАРДЫГЫ БОЛУП: МИЛДЕТТЕНМЕЛЕР</t>
  </si>
  <si>
    <t xml:space="preserve">   Акционердик капитал:</t>
  </si>
  <si>
    <t>a) жөнөкөй акциялар (толук төлөнгөн уставдык капитал)</t>
  </si>
  <si>
    <t>в) номиналдан ашык салынган капитал</t>
  </si>
  <si>
    <t>г) жеке адамдар жана юридикалык жактар тарабынан салынган кошумча капитал</t>
  </si>
  <si>
    <t xml:space="preserve"> д) бөлүштүрүлбөгөн пайда (чыгымдар):</t>
  </si>
  <si>
    <t xml:space="preserve">д1) өткөн мезгил аралыгындагы пайда (чыгымдар) </t>
  </si>
  <si>
    <t xml:space="preserve">д2) өтүп жаткан жылдагы пайда (чыгымдар) </t>
  </si>
  <si>
    <t>е) келечек керектөөлөргө камдар</t>
  </si>
  <si>
    <t xml:space="preserve">Жалпы Камдар, анын ичинде:  </t>
  </si>
  <si>
    <t xml:space="preserve">   а) негизги каражаттарды кайра баалоо боюнча камдар</t>
  </si>
  <si>
    <t xml:space="preserve">  б) баалуу кагаздарды кайра баалоо боюнча камдар</t>
  </si>
  <si>
    <t xml:space="preserve">  в) кредиттер жана финансылык ижара боюнча жалпы РППУ</t>
  </si>
  <si>
    <t xml:space="preserve">  г) башка активдер боюнча жалпы РППУ</t>
  </si>
  <si>
    <t xml:space="preserve">  д) башка жалпы камдар</t>
  </si>
  <si>
    <t>Инвестициялар боюнча тобокелдиктердин ордун жабууга каралган камдар</t>
  </si>
  <si>
    <t>Консолидацияланбаган компаниялардын капитал салымдары</t>
  </si>
  <si>
    <t xml:space="preserve"> БАРДЫГЫ БОЛУП: КАПИТАЛ</t>
  </si>
  <si>
    <t>БАРДЫГЫ БОЛУП КАПИТАЛ ЖАНА МИЛДЕТТЕНМЕЛЕР</t>
  </si>
  <si>
    <t>Г. Баланстан тышкаркы милдеттенмелер</t>
  </si>
  <si>
    <t xml:space="preserve">  Алынган пайданы теңдештирүүгө каралган камдар (РВП)</t>
  </si>
  <si>
    <t>Гарантиялар, кепилдиктер жана ушул сыяктуу милдеттенмелер</t>
  </si>
  <si>
    <t>Валюталык операциялар</t>
  </si>
  <si>
    <t>Активдерди сатып алуу боюнча милдеттенмелер</t>
  </si>
  <si>
    <t>Жана башка баланстан тышкаркы милдеттенмелер</t>
  </si>
  <si>
    <t>Бардыгы болуп баланстан тышкаркы милдеттенмелер</t>
  </si>
  <si>
    <t>Д. Башка активдерди жана милдеттенмелерди чечмелөө </t>
  </si>
  <si>
    <t>Башка активдер</t>
  </si>
  <si>
    <t xml:space="preserve">    б) алдын ала төлөнгөн төлөм</t>
  </si>
  <si>
    <t xml:space="preserve">    в) такталбаган дебитордук суммалар  </t>
  </si>
  <si>
    <t xml:space="preserve">    г) жана башка активдер </t>
  </si>
  <si>
    <t>Башка активдерге атайын РППУ </t>
  </si>
  <si>
    <t>Башка таза активдер </t>
  </si>
  <si>
    <t>Башка милдеттенмелер</t>
  </si>
  <si>
    <t>Кызматы:___________ Аты-жөнү:________________ Кол тамгасы: _____________________________</t>
  </si>
  <si>
    <t>Е. Милдеттенмелерди чечмелөө</t>
  </si>
  <si>
    <t>Алынган каражаттардын суммасы</t>
  </si>
  <si>
    <t>Алынган каражаттардын калдыгы</t>
  </si>
  <si>
    <t>Каражаттар кайсы мөөнөткө алынган</t>
  </si>
  <si>
    <t>минималдуу мөөнөт</t>
  </si>
  <si>
    <t>максималдуу мөөнөт</t>
  </si>
  <si>
    <t>Валютасы</t>
  </si>
  <si>
    <t>Шарттар</t>
  </si>
  <si>
    <t>БАРДЫГЫ БОЛУП</t>
  </si>
  <si>
    <t>Продуктунун аталышы</t>
  </si>
  <si>
    <t>Операциянын аталышы</t>
  </si>
  <si>
    <t>Мөөнөттөр</t>
  </si>
  <si>
    <t>Бир кардарга сунушталган каржылоо суммасы</t>
  </si>
  <si>
    <t>Чегерүү ыкмасы</t>
  </si>
  <si>
    <t>калдыкка</t>
  </si>
  <si>
    <t>баштапкы баланска</t>
  </si>
  <si>
    <t>Күрөөсүз жеке каржылоолор</t>
  </si>
  <si>
    <t>Жана башкалар</t>
  </si>
  <si>
    <t xml:space="preserve"> Күрөөсүз топтук каржылоо</t>
  </si>
  <si>
    <t>Күрөө алдында топтук каржылоо</t>
  </si>
  <si>
    <t>2-бөлүк. Чогуу алгандагы киреше жөнүндө отчет</t>
  </si>
  <si>
    <t>A. Операциялар боюнча алынган кирешелер</t>
  </si>
  <si>
    <t>өтүп жаткан мезгил</t>
  </si>
  <si>
    <t>жыл башынан тартып</t>
  </si>
  <si>
    <t>1. Коммерциялык банктардагы эсептеринде жайгаштырылган акча каражаттары боюнча кирешелер</t>
  </si>
  <si>
    <t>2. Баалуу кагаздар боюнча кирешелер</t>
  </si>
  <si>
    <t>3. Финансы-кредит мекемелерине сунушталган каржылоодон алынган кирешелер, анын ичинде:</t>
  </si>
  <si>
    <t xml:space="preserve">4. Башка кардарларга сунушталган каржылоодон алынган кирешелер, анын ичинде: </t>
  </si>
  <si>
    <t xml:space="preserve">5. Каржылоо боюнча операцияларынан алынган башка кирешелер </t>
  </si>
  <si>
    <t>6. Бардыгы болуп</t>
  </si>
  <si>
    <t xml:space="preserve"> Б. Операциялардан келип чыккан чыгашалар</t>
  </si>
  <si>
    <t xml:space="preserve">В. Операциялар боюнча башка кирешелер </t>
  </si>
  <si>
    <t>Г.  Операциялар боюнча башка чыгашалар</t>
  </si>
  <si>
    <t>a) эмгек акы жана сыйакылар</t>
  </si>
  <si>
    <t xml:space="preserve">б) жана башка төлөмдөр жана субсидиялар  </t>
  </si>
  <si>
    <t xml:space="preserve">в) Соцфондго төлөмдөр </t>
  </si>
  <si>
    <t>a) ижара төлөмү</t>
  </si>
  <si>
    <t>б) коммуналдык кызмат көрсөтүүлөр</t>
  </si>
  <si>
    <t>в) амортизацияга чыгашалар</t>
  </si>
  <si>
    <t>г) башка чыгашалар</t>
  </si>
  <si>
    <t>д)  менчиктен салык</t>
  </si>
  <si>
    <t>3-бөлүк.  Капитал</t>
  </si>
  <si>
    <t xml:space="preserve">3 А бөлүкчөсү.  Капитал түзүмдө өзгөрүүлөр </t>
  </si>
  <si>
    <t>Капитал түзүмүндө өзгөрүүлөр</t>
  </si>
  <si>
    <t>Өтүп жаткан  мезгил</t>
  </si>
  <si>
    <t>2. Өткөн жыл үчүн отчетто көрсөтүлбөгөн капитал эсептерин корректировкалоолор</t>
  </si>
  <si>
    <t>3.  Корректировкалоолорду эске алуу менен бардыгы болуп капитал жана бөлүштүрүлбөгөн пайда</t>
  </si>
  <si>
    <t xml:space="preserve">4. Өткөн жылга карата пайда (чыгым)  </t>
  </si>
  <si>
    <t xml:space="preserve">5.  Номиналдан ашык төлөнгөн капитал, өтүп жаткан жыл, таза </t>
  </si>
  <si>
    <t>а) келечек керектөөлөр үчүн камдар</t>
  </si>
  <si>
    <t>б) баалуу кагаздарды кайра баалоо боюнча камдар</t>
  </si>
  <si>
    <t>в) негизги каражаттарды кайра баалоо боюнча камдар</t>
  </si>
  <si>
    <t>д) алынган пайданы теңдештирүүгө камдар (РВП)</t>
  </si>
  <si>
    <t>е) инвестициялар боюнча тобокелдиктердин ордун жабууга каралган кам</t>
  </si>
  <si>
    <t>Кызматы:___________ Аты-жөнү:________________ Кол тамгасы: ___________________________</t>
  </si>
  <si>
    <t>3 Б бөлүкчөсү.  МФКнын акциялары жана башка баалуу кагаздары тууралуу маалымат билдирмелери</t>
  </si>
  <si>
    <t>Баланстын статьялары</t>
  </si>
  <si>
    <t>Резиденттер/Жергиликтүү капитал</t>
  </si>
  <si>
    <t>Резидент эместер/Чет өлкө капиталы</t>
  </si>
  <si>
    <t>(миң сом)</t>
  </si>
  <si>
    <t>1. Жарыяланган уставдык капитал</t>
  </si>
  <si>
    <t xml:space="preserve">    а) жөнөкөй</t>
  </si>
  <si>
    <t xml:space="preserve">    б) артыкчылык берилген</t>
  </si>
  <si>
    <t xml:space="preserve">3. Төлөнгөн уставдык капиталга мамлекеттин үлүшү </t>
  </si>
  <si>
    <t>Кызматы:___________ Аты-жөнү:________________ Кол тамгасы: ________________________</t>
  </si>
  <si>
    <t>3 В бөлүкчөсү. Бөлүштүрүлбөгөн пайдага өзгөртүүлөр</t>
  </si>
  <si>
    <t>1.  Өткөн жыл үчүн отчетто көрсөтүлгөн бөлүштүрүлбөгөн пайда</t>
  </si>
  <si>
    <t xml:space="preserve">2.  Өткөн жылдын акырына карата көрсөтүлбөгөн бөлүштүрүлбөгөн пайдага корректировкалоолор </t>
  </si>
  <si>
    <t>3.  Корректировкалоолорду эске алуу менен өткөн жылдын акырына карата бөлүштүрүлбөгөн пайда</t>
  </si>
  <si>
    <t>5.  МФКнын келечек керектөөлөрү үчүн камдарга өзгөртүүлөр, өтүп жаткан жылы, (нетто)</t>
  </si>
  <si>
    <t>6. Бөлүштүрүлбөгөн пайдага таасир этүүчү башка камдарга өзгөртүүлөр, өтүп жаткан жылы, (нетто)</t>
  </si>
  <si>
    <t xml:space="preserve">7.  Алып салуу (минус) менен: жөнөкөй акциялар боюнча жарыяланган акчалай дивиденддер  </t>
  </si>
  <si>
    <t>8.  Алып салуу (минус) менен: артыкчылык берилген акциялар боюнча жарыяланган акчалай дивиденддер</t>
  </si>
  <si>
    <t>9. Алып салуу (минус) менен: жөнөкөй акциялар боюнча МФКнын акциялары түрүндөгү дивиденддер</t>
  </si>
  <si>
    <t>10. Алып салуу  менен: артыкчылык берилген акциялар боюнча жарыяланган МФКнын акциялары түрүндөгү дивиденддер</t>
  </si>
  <si>
    <t>11. Бөлүштүрүлбөгөн пайданын жана башка корректировкалоолору, өтүп жаткан жылы, (нетто)</t>
  </si>
  <si>
    <t xml:space="preserve">4.А бөлүкчөсү. Мөөнөтүндө төлөнбөгөн активдер жөнүндө маалымат   </t>
  </si>
  <si>
    <t>Статьялар</t>
  </si>
  <si>
    <t xml:space="preserve">  1. Кардарларга сунушталган каржылоо</t>
  </si>
  <si>
    <t>a) өнөр жай</t>
  </si>
  <si>
    <t>б) айыл чарба</t>
  </si>
  <si>
    <t>в)  даярдоо жана кайра иштетүү</t>
  </si>
  <si>
    <t>г)  соода жана коммерциялык операциялар</t>
  </si>
  <si>
    <t>д) кызмат көрсөтүүлөр</t>
  </si>
  <si>
    <t>ж) байланыш</t>
  </si>
  <si>
    <t>и) жеке адамдар</t>
  </si>
  <si>
    <t>к) жана башкалар</t>
  </si>
  <si>
    <t xml:space="preserve"> 2. ФКМге сунушталган каржылоо</t>
  </si>
  <si>
    <t xml:space="preserve"> 3. Баланстан тышкаркы активдерди кошо алганда, башка активдер</t>
  </si>
  <si>
    <t>Пролонгацияланган активдер</t>
  </si>
  <si>
    <t>Бардыгы болуп мөөнөтүндө төлөнбөгөн активдер</t>
  </si>
  <si>
    <t>30 күнгө чейин</t>
  </si>
  <si>
    <t>31 күндөн 60 күнгө чейин</t>
  </si>
  <si>
    <t xml:space="preserve">   миң сом</t>
  </si>
  <si>
    <t>61 күндөн 90 күнгө чейин</t>
  </si>
  <si>
    <t xml:space="preserve">91 күндөн 120 күнгө чейин </t>
  </si>
  <si>
    <t xml:space="preserve">121 күндөн 180 күнгө чейин </t>
  </si>
  <si>
    <t>181 күндөн 360 күнгө чейин</t>
  </si>
  <si>
    <t>360 күндөн ашык</t>
  </si>
  <si>
    <t>Бардыгы болуп (3 жана 5-тилкелердин суммасы)</t>
  </si>
  <si>
    <t>Күндөлүк (мөөнөтүндө төлөнгөн)</t>
  </si>
  <si>
    <t>Бардыгы болуп чегерилбеген статусундагы активдер</t>
  </si>
  <si>
    <t xml:space="preserve"> 4. Жыйынтыгында</t>
  </si>
  <si>
    <t xml:space="preserve">12. Жыйынтыгында: отчеттук жылдын акырына карата бөлүштүрүлбөгөн пайда </t>
  </si>
  <si>
    <t xml:space="preserve">4-бөлүк. Мөөнөтүндө төлөнбөгөн активдер, активдердин жана баланстан тышкаркы милдеттенмелердин тобокелдик деңгээли боюнча классификациялоо тууралуу маалымат </t>
  </si>
  <si>
    <t xml:space="preserve"> 4.Б бөлүкчөсү. Активдердин жана баланстан тышкаркы милдеттенмелердин тобокелдик деңгээли боюнча классификациялоо</t>
  </si>
  <si>
    <t>4-бөлүк.  Мөөнөтүндө төлөнбөгөн активдер,  активдердин жана баланстан тышкаркы милдеттенмелердин тобокелдик деңгээли боюнча классификациялоо тууралуу маалымат</t>
  </si>
  <si>
    <t>Нормалдуу</t>
  </si>
  <si>
    <t>Канааттандырарлык</t>
  </si>
  <si>
    <t>"Жалпы"</t>
  </si>
  <si>
    <t>камдар</t>
  </si>
  <si>
    <t>активдер</t>
  </si>
  <si>
    <t>Байкоо алдындагы</t>
  </si>
  <si>
    <t>Субстандарттык</t>
  </si>
  <si>
    <t>Шектүү</t>
  </si>
  <si>
    <t>Жоготуулар</t>
  </si>
  <si>
    <t>"атайын" камдар</t>
  </si>
  <si>
    <t xml:space="preserve">Маалымат иретинде: саны </t>
  </si>
  <si>
    <t>1. Финансы-кредит мекемелери менен болгон каржылоо жана башка операциялары:</t>
  </si>
  <si>
    <t>а) банктар жана финансы-кредит мекемелери менен болгон каржылоо, репо-операциялары жана кыска мөөнөттүү операциялар</t>
  </si>
  <si>
    <t>б)башка банктардагы эсептешүү эсептери</t>
  </si>
  <si>
    <t>в) башка банктардагы эсептер</t>
  </si>
  <si>
    <t>2. Башка кардарларга сунушталган каржылоо:</t>
  </si>
  <si>
    <t>а)  өнөр жай</t>
  </si>
  <si>
    <t>в) даярдоо жана кайра иштетүү</t>
  </si>
  <si>
    <t xml:space="preserve">к) жана башкалар </t>
  </si>
  <si>
    <t>3. Финансы-кредит мекемелерге каржылоо</t>
  </si>
  <si>
    <t>4. Бардыгы болуп</t>
  </si>
  <si>
    <t>5. Баалуу кагаздарга жана/же капиталга инвестициялар</t>
  </si>
  <si>
    <t>6. Берилген активдин ордун жабууга кабыл алынган банктын башка менчиги</t>
  </si>
  <si>
    <t>8. Бардыгы болуп классификациялоого тийиш болгон активдер</t>
  </si>
  <si>
    <t>9.  Баланстан тышкаркы милдеттенмелер</t>
  </si>
  <si>
    <t>10. Бардыгы болуп классификациялоого тийиш болгон активдер жана баланстан тышкаркы милдеттенмелер</t>
  </si>
  <si>
    <t>4-бөлүк. Мөөнөтүндө төлөнбөгөн активдер, активдердин жана баланстан тышкаркы милдеттенмелердин тобокелдик деңгээли боюнча классификациялоо тууралуу маалымат</t>
  </si>
  <si>
    <t xml:space="preserve"> 4.В бөлүкчөсү.  Сунушталган каржылоо боюнча маалымат</t>
  </si>
  <si>
    <t xml:space="preserve">    каржылоонун түрлөрү </t>
  </si>
  <si>
    <t>Тармактар боюнча</t>
  </si>
  <si>
    <t>Берилген мөөнөттөрү</t>
  </si>
  <si>
    <t>Жыйынтыгында</t>
  </si>
  <si>
    <t xml:space="preserve"> миң сом</t>
  </si>
  <si>
    <t>суммасы</t>
  </si>
  <si>
    <t>Өнөр жай</t>
  </si>
  <si>
    <t>Айыл чарба</t>
  </si>
  <si>
    <t>Байланыш</t>
  </si>
  <si>
    <t>Соода жана коммерциялык операциялар</t>
  </si>
  <si>
    <t>Даярдоо жана кайра иштетүү</t>
  </si>
  <si>
    <t>Курулуш</t>
  </si>
  <si>
    <t>Жеке адамдар</t>
  </si>
  <si>
    <t>Кызмат көрсөтүүлөр</t>
  </si>
  <si>
    <t xml:space="preserve">улуттук </t>
  </si>
  <si>
    <t>чет өлкө</t>
  </si>
  <si>
    <t xml:space="preserve">  0 - 1 ай</t>
  </si>
  <si>
    <t>1 - 3 ай</t>
  </si>
  <si>
    <t xml:space="preserve"> 3 - 6 ай</t>
  </si>
  <si>
    <t>6 - 12 ай</t>
  </si>
  <si>
    <t xml:space="preserve"> 1 жылдан 3 жылга чейин</t>
  </si>
  <si>
    <t>3 жылдан ашык</t>
  </si>
  <si>
    <t>ФКМге сунушталган</t>
  </si>
  <si>
    <t>каржылоо</t>
  </si>
  <si>
    <t>Кызматы:___________ Аты-жөнү:________________  Кол тамгасы: _____________________________</t>
  </si>
  <si>
    <t>Бишкек ш.                                                                                                                                                                                                                                             миң сом</t>
  </si>
  <si>
    <t>Отчеттук чейрек ичинде сунушталган каржылоонун көлөмү</t>
  </si>
  <si>
    <t>Отчеттук чейрек ичинде каржылоо операцияларынын саны</t>
  </si>
  <si>
    <t>Орточо салмактанып алынган үстөк баа/ордун толтуруунун башка формалары, отчеттук мезгилдин акырына карата,   %да</t>
  </si>
  <si>
    <t>юридикалык жактар</t>
  </si>
  <si>
    <t>жеке адамдар</t>
  </si>
  <si>
    <t>Айыл чарба, анын ичинде:</t>
  </si>
  <si>
    <t>өсүмдүк өстүрүүгө, анын ичинде:</t>
  </si>
  <si>
    <t>Даярдоо жана кайра иштетүү, анын ичинде:</t>
  </si>
  <si>
    <t>Соода жана коммерция, анын ичинде:</t>
  </si>
  <si>
    <t>Кызмат көрсөтүүлөр, анын ичинде:</t>
  </si>
  <si>
    <t>Транспорт, анын ичинде:</t>
  </si>
  <si>
    <t>Жана башка кредиттер, анын ичинен:</t>
  </si>
  <si>
    <t>Бардыгы болуп кредиттер, анын ичинен:</t>
  </si>
  <si>
    <t>мал өстүрүүгө, анын ичинен:</t>
  </si>
  <si>
    <t>Өнөр жай, анын ичинде:</t>
  </si>
  <si>
    <t xml:space="preserve"> 4.Г бөлүкчөсү. Областар боюнча сунушталган каржылоо боюнча маалымат  </t>
  </si>
  <si>
    <t xml:space="preserve"> 4.Д бөлүкчөсү.  Каржылоо ыкмалары</t>
  </si>
  <si>
    <t>миң сом.</t>
  </si>
  <si>
    <t>Саны</t>
  </si>
  <si>
    <t xml:space="preserve">Суммасы </t>
  </si>
  <si>
    <t xml:space="preserve"> Топту күрөөсүз каржылоо</t>
  </si>
  <si>
    <t>Топту күрөө алдында каржылоо</t>
  </si>
  <si>
    <t xml:space="preserve">Күрөөсүз жеке каржылоо </t>
  </si>
  <si>
    <t>Күрөө алдында жеке каржылоо</t>
  </si>
  <si>
    <t>Эркектер</t>
  </si>
  <si>
    <t>Аялдар</t>
  </si>
  <si>
    <t xml:space="preserve"> Отчеттук мезгил ичинде сунушталган каржылоо боюнча кардарлардын саны</t>
  </si>
  <si>
    <t xml:space="preserve">4.Ж бөлүкчөсү.  Кыргыз Республикасынын областары боюнча сунушталган каржылоону тобокелдик деңгээлине жараша классификациялоо </t>
  </si>
  <si>
    <t>Нормалдуу активдер</t>
  </si>
  <si>
    <t>Жалал-Абад</t>
  </si>
  <si>
    <t>Ысык-Көл</t>
  </si>
  <si>
    <t>Чүй</t>
  </si>
  <si>
    <t>Бишкек шаары</t>
  </si>
  <si>
    <t>Канааттандырарлык активдер</t>
  </si>
  <si>
    <t>Байкоо алдындагы активдер</t>
  </si>
  <si>
    <t>Жалпы камдар</t>
  </si>
  <si>
    <t>Атайын камдар</t>
  </si>
  <si>
    <t>Бардыгы болуп камдар</t>
  </si>
  <si>
    <t>Маалымат иретинде:</t>
  </si>
  <si>
    <t>Филиалдардын саны</t>
  </si>
  <si>
    <t>Өкүлчүлүктөрдүн саны</t>
  </si>
  <si>
    <t>Каржылоо операцияларынын саны</t>
  </si>
  <si>
    <t>Каржылоо алышкан кардарлардын саны</t>
  </si>
  <si>
    <t>4-бөлүк. Мөөнөтүндө төлөнбөгөн активдер, активдердин жана баланстан тышкаркы милдеттенмелердин тобокелдик деңгээли боюна классификациялоо тууралуу маалымат</t>
  </si>
  <si>
    <t>4.И бөлүкчөсү. Проблемалуу кардарлар боюнча маалымат</t>
  </si>
  <si>
    <t>Жалпы маалыматтар</t>
  </si>
  <si>
    <t>Каржылоо боюнча маалыматтар</t>
  </si>
  <si>
    <t>Күндөлүк карыз</t>
  </si>
  <si>
    <t>Кардардын аты-жөнү</t>
  </si>
  <si>
    <t>берилген күнү</t>
  </si>
  <si>
    <t>сунушталган каржылоонун суммасы</t>
  </si>
  <si>
    <t>Максаты</t>
  </si>
  <si>
    <t>Кардардын проблемасын кыскача баяндоо</t>
  </si>
  <si>
    <t>Негизги карызы</t>
  </si>
  <si>
    <t>Туумдар</t>
  </si>
  <si>
    <t>МФУнун кардардын карызын кайтарып алуу боюнча иш-аракети (пландары)</t>
  </si>
  <si>
    <t>Аталышы</t>
  </si>
  <si>
    <t>Суммасы</t>
  </si>
  <si>
    <t>Кардарлардын саны</t>
  </si>
  <si>
    <t>4.К бөлүкчөсү. Үстү-үстүнөн берилген активдер жөнүндө маалымат</t>
  </si>
  <si>
    <t>Акча каражаттары тартылган кардарлардын саны</t>
  </si>
  <si>
    <t>4-бөлүк. Мөөнөтүндө төлөнгөн активдер, активдердин жана баланстан тышкаркы милдеттенмелердин тобокелдик деңгээли боюнча классификациялоо тууралуу маалымат</t>
  </si>
  <si>
    <t>4.К бөлүкчөсү. Реструктуризацияланган активдер</t>
  </si>
  <si>
    <t>Реструктуризацияланган активдер боюнча маалымат</t>
  </si>
  <si>
    <t>Кошумча макулдашуу боюнча</t>
  </si>
  <si>
    <t>Берилген күнү</t>
  </si>
  <si>
    <t>Сунушталган каржылоонун суммасы</t>
  </si>
  <si>
    <t>Реструктуризациялоо себеби</t>
  </si>
  <si>
    <t>Негизги суммасы</t>
  </si>
  <si>
    <t>Реструктуризациялоо күнү</t>
  </si>
  <si>
    <t>каржылоо суммасы</t>
  </si>
  <si>
    <t>Мөөнөтү</t>
  </si>
  <si>
    <t>5-бөлүк. Кардарлардын эсептери</t>
  </si>
  <si>
    <t>Мөөнөттүү эсептери</t>
  </si>
  <si>
    <t>улуттук валютада (миң сом.)</t>
  </si>
  <si>
    <t xml:space="preserve">1000ге чейин </t>
  </si>
  <si>
    <t>100001- жана андан жогору</t>
  </si>
  <si>
    <t>Бишкек шаарындагы тартылган эсептери, бардыгы болуп</t>
  </si>
  <si>
    <t>Жеке адамдардын эсептери</t>
  </si>
  <si>
    <t>Эсептердин саны</t>
  </si>
  <si>
    <t>Юридикалык жактардын эсептери</t>
  </si>
  <si>
    <t>Кыргыз Республикасынын областарынан, анын ичинде Бишкек шаарынан тышкары, Чүй областынан тартылган эсептер, бардыгы болуп</t>
  </si>
  <si>
    <t>анын ичинде:</t>
  </si>
  <si>
    <t>5.Б бөлүкчөсү.  Отчеттук мезгил ичинде кардарлардын эсептериндеги акча каражаттарынын жылышы</t>
  </si>
  <si>
    <t>Эсептер</t>
  </si>
  <si>
    <t>Кирешелүүлүктүн орточо алынган чени,  %да</t>
  </si>
  <si>
    <t>Акырына карата калдыгы</t>
  </si>
  <si>
    <t>Башына карата калдыгы</t>
  </si>
  <si>
    <t>Кабыл алынганы</t>
  </si>
  <si>
    <t>Кайтарылып берилгени</t>
  </si>
  <si>
    <t>5-бөлүк.</t>
  </si>
  <si>
    <t>улуттук валютада (сом.)</t>
  </si>
  <si>
    <t>30-90 күн</t>
  </si>
  <si>
    <t>91-180 күн</t>
  </si>
  <si>
    <t>181-365 күн</t>
  </si>
  <si>
    <t>1 жылдан 3 жылга чейин</t>
  </si>
  <si>
    <t>6-бөлүк.</t>
  </si>
  <si>
    <t>6.А бөлүкчөсү.   Активдердин жана милдеттенмелердин кирешелүүлүк чендеринин өзгөрүүсүнө карата ийкемдүүлүгүн талдап-иликтөө (ГЭП_анализ)</t>
  </si>
  <si>
    <t>Статьясы</t>
  </si>
  <si>
    <t>Токтоосуз</t>
  </si>
  <si>
    <t>1-30 күн</t>
  </si>
  <si>
    <t>31-90 күн</t>
  </si>
  <si>
    <t xml:space="preserve">1 жылдан 3 жылга чейин </t>
  </si>
  <si>
    <t>АКТИВДЕР</t>
  </si>
  <si>
    <t>1. Башка банктардагы эсептешүү эсептери</t>
  </si>
  <si>
    <t xml:space="preserve">     анын ичинде чет өлкө валютасында</t>
  </si>
  <si>
    <t>2. Башка банктардагы эсептер</t>
  </si>
  <si>
    <t>3. Башка кардарларга каржылоо</t>
  </si>
  <si>
    <t>5. Рыноктогу кирешелүүлүк чендеринин өзгөрүүсүнө карата ийкемдүү башка активдер</t>
  </si>
  <si>
    <t>6. Рыноктогу кирешелүүлүк чендеринин өзгөрүүсүнө карата ийкемдүү бардыгы болуп активдер</t>
  </si>
  <si>
    <t>6.А бөлүкчөсү. Активдердин жана милдеттенмелердин кирешелүүлүк чендеринин өзгөрүүсүнө карата ийкемдүүлүгүн талдап-иликтөө (ГЭП_анализ)</t>
  </si>
  <si>
    <t>МИЛДЕТТЕНМЕЛЕР</t>
  </si>
  <si>
    <t>7. Жеке адамдардын мөөнөттүү эсептериндеги акча каражаттары</t>
  </si>
  <si>
    <t>8. Юридикалык жактардын мөөнөттүү эсептериндеги акча каражаттары</t>
  </si>
  <si>
    <t>9. Алынган каржылоо:</t>
  </si>
  <si>
    <t xml:space="preserve"> а) Кыргыз Республикасынын банктарынан;</t>
  </si>
  <si>
    <t xml:space="preserve"> б) Кыргыз Республикасынын башка ФКМдеринен</t>
  </si>
  <si>
    <t>10. Кирешелүүлүк чендеринин өзгөрүүсүнө карата ийкемдүү башка милдеттенмелер</t>
  </si>
  <si>
    <t>11. Кирешелүүлүк чендеринин өзгөрүүсүнө карата ийкемдүү бардыгы болуп милдеттенмелер</t>
  </si>
  <si>
    <t>12. Ажырым</t>
  </si>
  <si>
    <t>13. Кумулятивдик ажырым</t>
  </si>
  <si>
    <t>4.  ФКМдерди каржылоо</t>
  </si>
  <si>
    <t>Башка банктардагы эсептешүү эсептери</t>
  </si>
  <si>
    <t>Башка банктардагы депозиттер</t>
  </si>
  <si>
    <t>Башка финансы активдери</t>
  </si>
  <si>
    <t>Бардыгы болуп активдер</t>
  </si>
  <si>
    <t>Жеке адамдардын мөөнөттүү эсептериндеги акча каражаттары</t>
  </si>
  <si>
    <t>Юридикалык жактардын мөөнөттүү эсептериндеги акча каражаттары</t>
  </si>
  <si>
    <t>Бардыгы болуп милдеттенмелер</t>
  </si>
  <si>
    <t>Ажырым</t>
  </si>
  <si>
    <t>Кумулятивдик ажырым</t>
  </si>
  <si>
    <t>1. Отчеттук мезгилдин башына карата РППУ калдыгы, бардыгы болуп</t>
  </si>
  <si>
    <t xml:space="preserve">а) "атайын" камдар </t>
  </si>
  <si>
    <t xml:space="preserve">б) "жалпы" камдар </t>
  </si>
  <si>
    <t>5. Корректировкалоо</t>
  </si>
  <si>
    <t>2. (плюс) Кайра кайтарылган активдер</t>
  </si>
  <si>
    <t>3. (минус) Эсептен алып салынган активдер</t>
  </si>
  <si>
    <t>4. Жыл башынан тартып РППУга чегерүүлөр</t>
  </si>
  <si>
    <t>6. Камдын отчеттук мезгилдин акырына карата калдыгы, бардыгы болуп</t>
  </si>
  <si>
    <t>Кызматы:___________ Аты-жөнү:________________ Кол тамгасы: ______________</t>
  </si>
  <si>
    <t>А. РППУдагы өзгөрүүлөр</t>
  </si>
  <si>
    <t xml:space="preserve"> 7-бөлүк. РППУдагы өзгөрүүлөр</t>
  </si>
  <si>
    <t>Б.  РППУнун эсебинен алынып салынган жана кайра кайтарылган (мурда эсептен алынып салынган) активдер жана баланстан тышкаркы милдеттенмелер жөнүндө маалымат</t>
  </si>
  <si>
    <t>Эсептен алып салуу - А</t>
  </si>
  <si>
    <t>Кайра кайтарып алуу-Б</t>
  </si>
  <si>
    <t>Анын ичинде башка</t>
  </si>
  <si>
    <t>валюталарда</t>
  </si>
  <si>
    <t>"Таза" эсептен алып салуу</t>
  </si>
  <si>
    <t>(А тобу минус Б тобу)</t>
  </si>
  <si>
    <t>б) Башка банктардагы корреспонденттик эсептер</t>
  </si>
  <si>
    <t>в) башка банктардагы эсептериндеги акча каражаттар</t>
  </si>
  <si>
    <t>в) соодага жана коммерциялык операцияларга</t>
  </si>
  <si>
    <t>г) курулушка</t>
  </si>
  <si>
    <t>е) жеке адамдарга (керектөө максаттарына)</t>
  </si>
  <si>
    <t>ж) жана башкаларга</t>
  </si>
  <si>
    <t>3. Бардыгы болуп</t>
  </si>
  <si>
    <t>4. Баалуу кагаздарга жана/же капиталга инвестициялар</t>
  </si>
  <si>
    <t>6. Жана башка активдер</t>
  </si>
  <si>
    <t>7. Классификацияланууга тийиш болгон бардыгы болуп активдер</t>
  </si>
  <si>
    <t>8.  Баланстан тышкаркы милдеттенмелер</t>
  </si>
  <si>
    <t>9. Ислам каржылоо принциби боюнча баланстан тышкаркы милдеттенмелер</t>
  </si>
  <si>
    <t>10. Классификацияланууга тийиш болгон бардыгы болуп активдер жана баланстан тышкаркы милдеттенмелер</t>
  </si>
  <si>
    <t>Маалымат иретинде: системадан тышкаркы эсепке алууда катталган эсептен алынып салынган каржылоонун жалпы суммасы</t>
  </si>
  <si>
    <t>8-бөлүк. Тобокелдиктер жөнүндө маалымат</t>
  </si>
  <si>
    <t>8 А бөлүкчөсү. Ири тобокелдиктер жөнүндө маалымат</t>
  </si>
  <si>
    <t>Тобу</t>
  </si>
  <si>
    <t>Каржылоо</t>
  </si>
  <si>
    <t>Мөөнөтүндө төлөнбөгөн активдер (күндөр)</t>
  </si>
  <si>
    <t>Кардарлар тууралуу маалымат</t>
  </si>
  <si>
    <t>Бардыгы болуп: Кардардын карызы</t>
  </si>
  <si>
    <t>бардыгы болуп: ири активдер</t>
  </si>
  <si>
    <t xml:space="preserve">Бир кардарга берилген эң ири активдер </t>
  </si>
  <si>
    <t>Аффилирленген жактын аты-жөнү</t>
  </si>
  <si>
    <t>Операциянын суммасы</t>
  </si>
  <si>
    <t>Операциянын түрү</t>
  </si>
  <si>
    <t>Күрөө</t>
  </si>
  <si>
    <t>Күрөөнүн ээси</t>
  </si>
  <si>
    <t>Операцияны жүргүзүү шарттары</t>
  </si>
  <si>
    <t>Эскертүү</t>
  </si>
  <si>
    <t>8 Б бөлүкчөсү. Аффилирленген жактар менен жүргүзүлгөн операциялар жөнүндө жалпы маалыматтар</t>
  </si>
  <si>
    <t>Операциянын башталган күнү</t>
  </si>
  <si>
    <t>Операциянын аяктаган мөөнөтү жана күнү</t>
  </si>
  <si>
    <t>8-бөлүк. Тобокелдиктер тууралуу маалымат</t>
  </si>
  <si>
    <t>В. Уюштуруучулардан/акционерлерден алынган насыялар</t>
  </si>
  <si>
    <t>1. Финансы-кредит мекемелерине сунушталган каржылоо, анын ичинде иджара мунтахия биттамлик операциялары боюнча:</t>
  </si>
  <si>
    <t>2. Башка кардарларга сунушталган каржылоо, анын ичинде иджара мунтахия биттамлик операциялары боюнча:</t>
  </si>
  <si>
    <t>Уюштуруучу/акционер</t>
  </si>
  <si>
    <t>Каражаттардын калдыгы</t>
  </si>
  <si>
    <t>М.О.</t>
  </si>
  <si>
    <t>9-бөлүк. Кызматкерлер менен келишилген бүтүмдөр жөнүндө маалымат</t>
  </si>
  <si>
    <t>Кызматкерлер тууралуу маалымат</t>
  </si>
  <si>
    <t>Бардыгы болуп: Кызматкердин карызы</t>
  </si>
  <si>
    <t>Кызматкердин аты-жөнү</t>
  </si>
  <si>
    <t>Кызматкерлерге сунушталган каржылоонун жалпы суммасы</t>
  </si>
  <si>
    <t xml:space="preserve"> 10-бөлүк.  Экономикалык ченемдердин сакталышы тууралуу маалымат</t>
  </si>
  <si>
    <t>Экономикалык ченемдердин жана талаптардын аталышы</t>
  </si>
  <si>
    <t>Акча каражаттарын тартуучу МФКлар үчүн экономикалык ченемдер</t>
  </si>
  <si>
    <t>Уставдык капиталдын минималдуу өлчөмү</t>
  </si>
  <si>
    <t>Инвестициялардын максималдуу чогуу алгандагы өлчөмү</t>
  </si>
  <si>
    <t>Акча каражаттарын тартпаган МФКлар үчүн экономикалык ченемдер</t>
  </si>
  <si>
    <t>Өздүк капиталдын минималдуу өлчөмүнүн ченеми</t>
  </si>
  <si>
    <t xml:space="preserve">Капитал шайкештүүлүгүнүн ченеми </t>
  </si>
  <si>
    <t>Белгилениши</t>
  </si>
  <si>
    <t>Ченемдин эсеби</t>
  </si>
  <si>
    <t>Ченемдин белгиленген мааниси</t>
  </si>
  <si>
    <t>Белгиленген ченемден четтөө</t>
  </si>
  <si>
    <t>100%дан кем эмес</t>
  </si>
  <si>
    <t>30%дан ашык эмес</t>
  </si>
  <si>
    <t>Ликвиддүүлүк ченеми</t>
  </si>
  <si>
    <t>МФКнын кызматкерлеринин чогуу алгандыгы карызы</t>
  </si>
  <si>
    <t>Отчеттук мезгил ичинде орточо мааниси</t>
  </si>
  <si>
    <t>ЛА - Ликвиддүү активдер</t>
  </si>
  <si>
    <t xml:space="preserve">М - Милдеттенмелер </t>
  </si>
  <si>
    <t>Эсептерине тартылган акча каражаттарын кайра кайтаруу боюнча тобокелдикти чектөө ченеми</t>
  </si>
  <si>
    <t>8%дан кем эмес</t>
  </si>
  <si>
    <t>5%дан ашык эмес</t>
  </si>
  <si>
    <t>30%дан кем эмес</t>
  </si>
  <si>
    <t>60%дан ашык эмес</t>
  </si>
  <si>
    <t>1 ай</t>
  </si>
  <si>
    <t>2 ай</t>
  </si>
  <si>
    <t>3 ай</t>
  </si>
  <si>
    <t>11-бөлүк. Кардарларга сунушталган каржылоо тууралуу маалымат</t>
  </si>
  <si>
    <t xml:space="preserve">Статьялар </t>
  </si>
  <si>
    <t>Базардык эмес операциялар</t>
  </si>
  <si>
    <t>Республика боюнча</t>
  </si>
  <si>
    <t>Портфелдин суммасы</t>
  </si>
  <si>
    <t>Каржылоонун максималдуу өлчөмү</t>
  </si>
  <si>
    <t>Каржылоонун минималдуу өлчөмү</t>
  </si>
  <si>
    <t>Каржылоо шарттары (# айдан # айга чейин)</t>
  </si>
  <si>
    <t>Чүй областы</t>
  </si>
  <si>
    <t>Ысык-Көл областы</t>
  </si>
  <si>
    <t>Каржылоо шарттары тууралуу маалымат</t>
  </si>
  <si>
    <t>Каржылоо ыкмасы</t>
  </si>
  <si>
    <t>Кошумча күрөө</t>
  </si>
  <si>
    <t>Финансы мекемесинин (компаниянын) персоналы тууралуу маалымат</t>
  </si>
  <si>
    <t>1. Персоналдын, кызматкерлердин катталган саны</t>
  </si>
  <si>
    <t>Өтүп жаткан мезгилге карата</t>
  </si>
  <si>
    <t>3. Эмгек акы фонду (анын ичинде финансылык жардам жана социалдык жеңилдиктер), миң сом</t>
  </si>
  <si>
    <t>2. Орточо эмгек акыны эсептөө жана башка орточо көрсөткүчтөрдө колдонулуучу кызматкерлердин саны</t>
  </si>
  <si>
    <t>Башкы күрөө</t>
  </si>
  <si>
    <t>Күрөөгө коюлуучу талаптар</t>
  </si>
  <si>
    <t>12-бөлүк.  Ачып көрсөтүү</t>
  </si>
  <si>
    <t xml:space="preserve">12.А бөлүкчөсү. Банк менен агенттик келишим боюнча чекене банктык кызмат көрсөтүүлөрдү жүзөгө ашыруу жөнүндө маалымат </t>
  </si>
  <si>
    <t>Банктын аталышы</t>
  </si>
  <si>
    <t>Которуу системасы</t>
  </si>
  <si>
    <t>Операциялардын</t>
  </si>
  <si>
    <t>анын ичинде отчеттук мезгил ичинде</t>
  </si>
  <si>
    <t xml:space="preserve">ФКУдагы жана инвестициялардагы операциялар боюнча ачып көрсөтүү Расшифровка по операциям в ФКУ и инвестициях </t>
  </si>
  <si>
    <t xml:space="preserve">Ишкананын </t>
  </si>
  <si>
    <t>аталышы (мисалы: банк ж.б.)</t>
  </si>
  <si>
    <t xml:space="preserve">Отчеттук мезгилдин башына карата калдыгы </t>
  </si>
  <si>
    <t xml:space="preserve">Отчеттук мезгил ичинде эсептериндеги акча каражаттарынын же инвестицияларынын көбөйүүсү </t>
  </si>
  <si>
    <t xml:space="preserve">Отчеттук мезгил ичинде эсептериндеги акча каражаттарынын же инвестицияларынын азайышы </t>
  </si>
  <si>
    <t>Отчеттук мезгилдин акырына карата калдыгы</t>
  </si>
  <si>
    <t>Банктарды кошо алганда, финансы уюмдарындагы эсептериндеги акча каражаттары</t>
  </si>
  <si>
    <t>Инвестициялар жана финансылык катышуу</t>
  </si>
  <si>
    <t>Мамлекеттик баалуу кагаздар</t>
  </si>
  <si>
    <t>а) мамлекеттик казына векселдери</t>
  </si>
  <si>
    <t>б) мамлекеттик казына облигациялары</t>
  </si>
  <si>
    <t>12-бөлүк. Ачып көрсөтүү</t>
  </si>
  <si>
    <t>12 В бөлүкчөсү.</t>
  </si>
  <si>
    <t>Туунду финансы инструменттери</t>
  </si>
  <si>
    <t>СВОП операциялар</t>
  </si>
  <si>
    <t>Келишим боюнча операция аяктаган күн</t>
  </si>
  <si>
    <t>Операция жүргүзүлгөн күн</t>
  </si>
  <si>
    <t>)Мамлекеттик эмес карыздар (</t>
  </si>
  <si>
    <t>Почталык - Бир жолку</t>
  </si>
  <si>
    <t>Жеке карыздык милдеттенме жөнүндө отчет</t>
  </si>
  <si>
    <t>1. Каржылоо операциясынын коду (Улуттук банк тарабынан толтурулат)</t>
  </si>
  <si>
    <t xml:space="preserve">2. Коммерциялык эмес </t>
  </si>
  <si>
    <t>уюмдар</t>
  </si>
  <si>
    <t>3. Банктык эмес</t>
  </si>
  <si>
    <t>4. Жана башкалар</t>
  </si>
  <si>
    <t>8. Өлкө _______________________________________</t>
  </si>
  <si>
    <t>Экономиканын сектору</t>
  </si>
  <si>
    <t>1.Өнөр жай</t>
  </si>
  <si>
    <t>2. Айыл чарба</t>
  </si>
  <si>
    <t>4. Байланыш</t>
  </si>
  <si>
    <t>5. Курулуш</t>
  </si>
  <si>
    <t>6. Соода жана коомдук тамактануу</t>
  </si>
  <si>
    <t>7. Даярдоочу уюмдар</t>
  </si>
  <si>
    <t xml:space="preserve">8. Геология, геодезиялык жана </t>
  </si>
  <si>
    <t>гидрометеорологиялык кызматы</t>
  </si>
  <si>
    <t xml:space="preserve">9. Саламаттыкты сактоо, дене тарбия </t>
  </si>
  <si>
    <t>жана социалдык камсыздоо</t>
  </si>
  <si>
    <t>11. Жана башка түрлөрү</t>
  </si>
  <si>
    <t>4. Келишимдин түрү</t>
  </si>
  <si>
    <t xml:space="preserve">9. Баалуу кагазга ээлик кылуучунун/кредитордун түрү </t>
  </si>
  <si>
    <t>3. Карызды кайра тариздөө</t>
  </si>
  <si>
    <t>4. Акча рыногунун инструменттери</t>
  </si>
  <si>
    <t>2. Өндүрүштүк компания (башкы</t>
  </si>
  <si>
    <t>жана аффилирленген ишкана)</t>
  </si>
  <si>
    <t xml:space="preserve">уюмдар) </t>
  </si>
  <si>
    <t>1.Биринчи төлөм</t>
  </si>
  <si>
    <t>2. Акыркы төлөм</t>
  </si>
  <si>
    <t>2.Биринчи төлөм</t>
  </si>
  <si>
    <t>Акыркы төлөм</t>
  </si>
  <si>
    <t>айларда</t>
  </si>
  <si>
    <t>18. Эскертүү</t>
  </si>
  <si>
    <t>Экономикалык иштин түрлөрү</t>
  </si>
  <si>
    <t>каржылоо бүтүмүнүн валютасы</t>
  </si>
  <si>
    <t>Бардыгы болуп карыз</t>
  </si>
  <si>
    <t>негизги сумма</t>
  </si>
  <si>
    <t>Бардыгы болуп карыз (1+2-3+5)</t>
  </si>
  <si>
    <t>Күнү</t>
  </si>
  <si>
    <t>4-чейрек</t>
  </si>
  <si>
    <t>20  -ж.</t>
  </si>
  <si>
    <t xml:space="preserve">20  -ж. </t>
  </si>
  <si>
    <t>20   -ж.</t>
  </si>
  <si>
    <t>2-чейрек</t>
  </si>
  <si>
    <t>3-чейрек</t>
  </si>
  <si>
    <t>1-чейрек</t>
  </si>
  <si>
    <t>2-чейрек.</t>
  </si>
  <si>
    <t xml:space="preserve">2011-ж. </t>
  </si>
  <si>
    <t xml:space="preserve"> 1-чейрек.</t>
  </si>
  <si>
    <t>4 -чейрек.</t>
  </si>
  <si>
    <t>Мезгилдин башына карата</t>
  </si>
  <si>
    <t>Мезгил ичиндеги өзгөрүүлөр</t>
  </si>
  <si>
    <t>алынган</t>
  </si>
  <si>
    <t>мөөнөтүнөн өткөн</t>
  </si>
  <si>
    <t>Мезгилдин акырына карата</t>
  </si>
  <si>
    <t>Товарлар, жабдуулар</t>
  </si>
  <si>
    <t>Каржылоо бүтүмүнүн коду</t>
  </si>
  <si>
    <t>Келишимге кол коюлган күн    ___________</t>
  </si>
  <si>
    <t xml:space="preserve">4. Экспортерлор жана башка жеке кредиторлор </t>
  </si>
  <si>
    <t>1. Бирдей бөлүктө</t>
  </si>
  <si>
    <t>2. Бир жолу</t>
  </si>
  <si>
    <t>3. Аннуитеттик жолу</t>
  </si>
  <si>
    <t>4. Башкасы (18-п. жазуу)________</t>
  </si>
  <si>
    <t>1.Валютада алынган_______________________</t>
  </si>
  <si>
    <t>(эгерде реструктуризацияланган болсо)</t>
  </si>
  <si>
    <t>Банктын аталышы:</t>
  </si>
  <si>
    <t xml:space="preserve"> Өлкө:</t>
  </si>
  <si>
    <t>Эсептин валютасы:__________________</t>
  </si>
  <si>
    <t xml:space="preserve">саптын № </t>
  </si>
  <si>
    <t>Миң АКШ долларында</t>
  </si>
  <si>
    <t>Мезгилдин башына карата калдыгы</t>
  </si>
  <si>
    <t>Мезгилдин акырына карата калдыгы</t>
  </si>
  <si>
    <t>Жетекчинин (эсептин ээсинин) кол тамгасы</t>
  </si>
  <si>
    <t>Башкы бухгалтердин кол тамгасы</t>
  </si>
  <si>
    <t xml:space="preserve">  (толук аталышы)</t>
  </si>
  <si>
    <t>Кыргыз Республикасынын Улуттук банкы</t>
  </si>
  <si>
    <t xml:space="preserve">   2. Юридикалык (үй) дареги: _______________________________________________________</t>
  </si>
  <si>
    <t>БИЛДИРМЕ</t>
  </si>
  <si>
    <t>Банкта ачылган эсеп жөнүндө : ______________________________________________________,</t>
  </si>
  <si>
    <t xml:space="preserve"> _________________________________________________________________ дарегинде жайгашкан</t>
  </si>
  <si>
    <t xml:space="preserve">     (телефонун, факсын, E-mail (электрондук дарегин) көрсөтүү менен толук юридикалык дареги)</t>
  </si>
  <si>
    <t xml:space="preserve">1. Эсептин ачылган күнү: </t>
  </si>
  <si>
    <t>2. Эсептин түрү:</t>
  </si>
  <si>
    <t>3. Эсептин валютасы:</t>
  </si>
  <si>
    <t xml:space="preserve">                (телефонун, факсын, E-mail (электрондук дарегин) көрсөтүү менен)</t>
  </si>
  <si>
    <t xml:space="preserve">   3. Менчиктин түрү (2): ____________________________________________________________</t>
  </si>
  <si>
    <t xml:space="preserve">   4. Мамлекеттик каттоо жөнүндө күбөлүктүн номери (3): _________________________________</t>
  </si>
  <si>
    <t xml:space="preserve">   5. ОКПО коду (2): ______________________________________________________</t>
  </si>
  <si>
    <t xml:space="preserve">   6. Идентификацияланган салык номери (3): ______________________________</t>
  </si>
  <si>
    <t xml:space="preserve">эсептерин каттоо тартибин жөнгө салган Улуттук банктын жобосу менен жана алар </t>
  </si>
  <si>
    <t>боюнча отчеттук жол-жобосу менен тааныштырылдым.</t>
  </si>
  <si>
    <t xml:space="preserve"> М.О.</t>
  </si>
  <si>
    <t xml:space="preserve">    (2) 3, 5-пункттары юридикалык жактар тарабынан гана толтурулат.</t>
  </si>
  <si>
    <t>Эсептин валютасы миң бирдикте (1)</t>
  </si>
  <si>
    <t>20___-жылдын  «____»  чейреги үчүн</t>
  </si>
  <si>
    <t xml:space="preserve">13-бөлүк. Чет өлкө активдери жана милдеттенмелери боюнча отчет. </t>
  </si>
  <si>
    <t xml:space="preserve">Чет өлкө банктарында резиденттердин эсептеринин </t>
  </si>
  <si>
    <t>каражаттарынын калдыктары тууралуу отчет</t>
  </si>
  <si>
    <t>Төмөнкү маалыматтарды кошумча билдирем:</t>
  </si>
  <si>
    <t>Кыргыз Республикасынын Улуттук банкына берилет.</t>
  </si>
  <si>
    <t>жыл</t>
  </si>
  <si>
    <t xml:space="preserve">               Билдирмеде көрсөтүлгөн маалыматтардын тактыгын жана тууралылыгын тастыктайм.</t>
  </si>
  <si>
    <t xml:space="preserve">   (1) Бул билдирме ар бир ачылган эсеп боюнча өзүнчө толтурулат.</t>
  </si>
  <si>
    <t>1 Метал эсептериндеги калдыктар физикалык көлөмдө (граммда) көрсөтүлөт.</t>
  </si>
  <si>
    <t>Биз, төмөндө кол койгондор, бул отчет жана анын тиркемелери Кыргыз Республикасынын Улуттук банкынын жоболоруна ылайык даярдалгандыгын тастыктайбыз. Ошондой  эле, биз бул отчетту текшергендигибизди күбөлөндүрөбүз жана  ушул  отчеттук күнгө карата компаниянын талапка ылайык абалын камтыгандыгын тастыктайбыз.</t>
  </si>
  <si>
    <t>3. Компания Башкармасынын Төрагасы</t>
  </si>
  <si>
    <t>Кызматы:___________ Аты-жөнү:________________ Кол тамгасы: _________</t>
  </si>
  <si>
    <t>Башка банктардагы жана финансы мекемелердеги эсептери:</t>
  </si>
  <si>
    <t>Ченемдин айкын мааниси</t>
  </si>
  <si>
    <t>СЗ Аф. жактар*100%</t>
  </si>
  <si>
    <t>М4 ченеми=ЛА/М</t>
  </si>
  <si>
    <t>Кызматы:______________________________ Аты-жөнү: ________________________________________ Кол тамгасы:_______________</t>
  </si>
  <si>
    <t>г) мурабаха келишими боюнча</t>
  </si>
  <si>
    <t>д) иджара/иджара мунтахийя биттамлик келишими боюнча</t>
  </si>
  <si>
    <t>е) салам келишими боюнча</t>
  </si>
  <si>
    <t>ж) кард хасан келишими боюнча</t>
  </si>
  <si>
    <t>Таза каржылоо (6-ст.+7ст.-8-ст.)</t>
  </si>
  <si>
    <t xml:space="preserve">    б) мөөнөтү кийинкиге калтырылган мурабаха жана салам боюнча киреше</t>
  </si>
  <si>
    <t xml:space="preserve">    в) төлөөгө карата салыктар</t>
  </si>
  <si>
    <t xml:space="preserve">    г) такталбаган кредитордук карыз </t>
  </si>
  <si>
    <t xml:space="preserve">    д) жана башка милдеттенмелер  </t>
  </si>
  <si>
    <t>Ж. Каржылоо портфелин чечмелөө</t>
  </si>
  <si>
    <t>үстөк баа/киреше</t>
  </si>
  <si>
    <t>Үстөк баа/киреше</t>
  </si>
  <si>
    <t>Орточо алынган үстөк баа/киреше, отчеттук мезгилдин акырына карата,  %да</t>
  </si>
  <si>
    <t xml:space="preserve">Каржылоо портфелинин жалпы суммасына пайыздар менен </t>
  </si>
  <si>
    <t>Киреше/чыгаша</t>
  </si>
  <si>
    <t xml:space="preserve">5. Чет өлкө активдери жана милдеттенмелери боюнча отчет.  </t>
  </si>
  <si>
    <t xml:space="preserve"> «Жеке карыздык милдеттенмелер/кредитордук карыздарды тейлөө боюнча маалыматтар"  №1-МК формасы</t>
  </si>
  <si>
    <t xml:space="preserve"> ВЕДОМСТВОЛУК СТАТИСТИКАЛЫК ОТЧЕТ</t>
  </si>
  <si>
    <r>
      <t>Купуялуулуктун сакталышы маалыматтарды алуучулар тарабынан гарантияланат</t>
    </r>
    <r>
      <rPr>
        <sz val="10"/>
        <color indexed="8"/>
        <rFont val="Times New Roman"/>
        <family val="1"/>
      </rPr>
      <t xml:space="preserve"> </t>
    </r>
  </si>
  <si>
    <t xml:space="preserve">
</t>
  </si>
  <si>
    <t xml:space="preserve">ФОРМА N 1-МК    </t>
  </si>
  <si>
    <t xml:space="preserve"> Каржылоо алуучу кардардын (резиденттин) - документ толтуруучунун аты-жөнү 
г. Бишкек</t>
  </si>
  <si>
    <t xml:space="preserve">      Кыргыз Республикасынын Улуттук статистика комитетинин 2004-жылдын  </t>
  </si>
  <si>
    <t xml:space="preserve">  5-июлундагы №12 токтому менен бекитилген</t>
  </si>
  <si>
    <t>Чет өлкө кредиторлордун алдында</t>
  </si>
  <si>
    <t xml:space="preserve">мамлекеттик гарантия карыздык милдеттенмелерге ээ </t>
  </si>
  <si>
    <t>Кыргыз Республикасынын ишканалары, уюмдары, мекемелери</t>
  </si>
  <si>
    <t xml:space="preserve">коммерциялык банктары кредиттик макулдашууну же келишимди </t>
  </si>
  <si>
    <t>түзгөн күнүнөн кийинки 10 жумуш күнүнөн кечиктирбестен</t>
  </si>
  <si>
    <t xml:space="preserve"> Экономикалык иштин түрү</t>
  </si>
  <si>
    <t>Кыргыз Республикасынын Улуттук банкына берилет</t>
  </si>
  <si>
    <t xml:space="preserve">миң акча бирдикте </t>
  </si>
  <si>
    <t>7. Кредитордун/ээлик кылуучунун аты-жөнү (эгерде 4.4-пунктта белгиленсе)</t>
  </si>
  <si>
    <t xml:space="preserve">2. Каржылоону алуучу кардардын түрү </t>
  </si>
  <si>
    <t>финансылык уюмдар</t>
  </si>
  <si>
    <t>(эгерде 4.4-пункт белгиленген болсо)</t>
  </si>
  <si>
    <t>1. Банктар жана башка финансылык институттар</t>
  </si>
  <si>
    <t xml:space="preserve">3.  Расмий уюмдар ( эл аралык </t>
  </si>
  <si>
    <t>10. Инвестордун түрү (тике, жана башкалар)</t>
  </si>
  <si>
    <t>10. Финансы, камсыздандыруу</t>
  </si>
  <si>
    <t xml:space="preserve"> жана пенсиялык камсыздоо</t>
  </si>
  <si>
    <t>жыл, ай</t>
  </si>
  <si>
    <t>12. Каржылоо/тартуу операцияларынын суммасы</t>
  </si>
  <si>
    <t>1. Бардыгы болуп_____________, анын ичинен:</t>
  </si>
  <si>
    <t xml:space="preserve">1. Каржылоо </t>
  </si>
  <si>
    <t>реструктуризацияланган мөөнөтүндө төлөнбөгөн</t>
  </si>
  <si>
    <t>2. Карызды рефинансылоо</t>
  </si>
  <si>
    <t xml:space="preserve">реструктуризацияланган негизги суммасы </t>
  </si>
  <si>
    <t>4.1. Кыска мөөнөттүү (көрсөтүү)________________</t>
  </si>
  <si>
    <t>4.2. Узак мөөнөттүү (көрсөтүү)_________________</t>
  </si>
  <si>
    <t xml:space="preserve">2.Каржылоонун баштапкы бүтүмүнүн коду </t>
  </si>
  <si>
    <t>5.Башкасы (18-пунктта жазуу)</t>
  </si>
  <si>
    <t xml:space="preserve">5. Төлөмдөрдү төлөө төмөнкүчө жүргүзүлөт: </t>
  </si>
  <si>
    <t>13. Каржылоо/тартуу операцияларынын валютасы</t>
  </si>
  <si>
    <t>2.Валютада төлөөгө карата_______________________</t>
  </si>
  <si>
    <t>1. Жеңилдик каралган мезгил</t>
  </si>
  <si>
    <t>4.Мезгил аралыгы (жыл ичиндеги төлөмдөрдүн саны)_________</t>
  </si>
  <si>
    <t>16. Комиссиялык пайыздардын чени____________</t>
  </si>
  <si>
    <t>17. Карыздык милдеттенмени тейлөө  (факт)</t>
  </si>
  <si>
    <t xml:space="preserve">17.1.Негизги сумма </t>
  </si>
  <si>
    <t>Көрсөтүлгөн маалыматтардын аныктыгын жана тууралыгын тастыктайм</t>
  </si>
  <si>
    <t xml:space="preserve">5-бөлүк. Чет өлкө активдери жана милдеттенмелери боюнча отчет.  </t>
  </si>
  <si>
    <t>«Карыздык милдеттенмени/кредитордук карызды тейлөө боюнча маалыматтар» №2-МК формасы</t>
  </si>
  <si>
    <r>
      <t>ВЕДОМСТВОЛУК СТАТИСТИКАЛЫК ОТЧЕТ</t>
    </r>
    <r>
      <rPr>
        <sz val="10"/>
        <color indexed="8"/>
        <rFont val="Times New Roman"/>
        <family val="1"/>
      </rPr>
      <t xml:space="preserve"> </t>
    </r>
  </si>
  <si>
    <r>
      <t xml:space="preserve">  Купуялуулуктун сакталышы маалыматты алуучулар тарабынан гарантияланат</t>
    </r>
    <r>
      <rPr>
        <sz val="10"/>
        <color indexed="8"/>
        <rFont val="Times New Roman"/>
        <family val="1"/>
      </rPr>
      <t xml:space="preserve"> </t>
    </r>
  </si>
  <si>
    <r>
      <t xml:space="preserve"> № 2-МК ФОРМАСЫ</t>
    </r>
    <r>
      <rPr>
        <sz val="10"/>
        <color indexed="8"/>
        <rFont val="Times New Roman"/>
        <family val="1"/>
      </rPr>
      <t xml:space="preserve"> </t>
    </r>
  </si>
  <si>
    <t xml:space="preserve"> Кардардын (резиденттин) - документти түзүүчүнүн аты-жөнү
</t>
  </si>
  <si>
    <t>Почталык- Чейректик</t>
  </si>
  <si>
    <t xml:space="preserve">          Кыргыз Республикасынын Улуттук статистика комитетинин  </t>
  </si>
  <si>
    <t xml:space="preserve"> Кардардын (резиденттин) - документти түзүүчүнүн аты-жөнү </t>
  </si>
  <si>
    <t xml:space="preserve">   2004-жылдын 5-июлундагы №12 токтому менен бекитилген </t>
  </si>
  <si>
    <t>бекитилген</t>
  </si>
  <si>
    <t>Чет өлкө кредиторлордун алдында мамлекеттик гарантия карыздык</t>
  </si>
  <si>
    <t>милдеттенмелерге ээ Кыргыз Республикасынын ишканалары, уюмдары, мекемелери</t>
  </si>
  <si>
    <t>Аймак (област, район, шаар, калктуу пункт)</t>
  </si>
  <si>
    <t xml:space="preserve">түзгөн күнүнөн тартып отчеттук мезгилден кийинки айдын 20сына чейин  </t>
  </si>
  <si>
    <r>
      <t xml:space="preserve">   </t>
    </r>
    <r>
      <rPr>
        <sz val="10"/>
        <color indexed="8"/>
        <rFont val="Times New Roman"/>
        <family val="1"/>
      </rPr>
      <t>Жеке карыздык милдеттенмени тейлөө жөнүндө отчет</t>
    </r>
  </si>
  <si>
    <t xml:space="preserve"> 20  _</t>
  </si>
  <si>
    <r>
      <t xml:space="preserve">Т1-таблица. Карызды тейлөө </t>
    </r>
    <r>
      <rPr>
        <sz val="10"/>
        <color indexed="8"/>
        <rFont val="Times New Roman"/>
        <family val="1"/>
      </rPr>
      <t xml:space="preserve"> </t>
    </r>
  </si>
  <si>
    <t>кызмат көрсөтүүлөр</t>
  </si>
  <si>
    <t>акчалай түрдө</t>
  </si>
  <si>
    <t xml:space="preserve">Негизги сумманы төлөө             2-таблица </t>
  </si>
  <si>
    <t>(ниет)</t>
  </si>
  <si>
    <t xml:space="preserve">2011-жыл. </t>
  </si>
  <si>
    <r>
      <t xml:space="preserve">Таблица 3. Үстөк баанын/ордун толтуруунун башка формасынын төлөөлөрү </t>
    </r>
    <r>
      <rPr>
        <sz val="10"/>
        <color indexed="8"/>
        <rFont val="Times New Roman"/>
        <family val="1"/>
      </rPr>
      <t xml:space="preserve"> </t>
    </r>
  </si>
  <si>
    <t>(карыз валютасында миң бирдикте)</t>
  </si>
  <si>
    <t>каржылоо бүтүмүнүн коду</t>
  </si>
  <si>
    <r>
      <t>Башкаруучу Директор</t>
    </r>
    <r>
      <rPr>
        <sz val="10"/>
        <color indexed="8"/>
        <rFont val="Times New Roman"/>
        <family val="1"/>
      </rPr>
      <t xml:space="preserve"> </t>
    </r>
  </si>
  <si>
    <r>
      <t>Башкы бухгалтер</t>
    </r>
    <r>
      <rPr>
        <sz val="10"/>
        <color indexed="8"/>
        <rFont val="Times New Roman"/>
        <family val="1"/>
      </rPr>
      <t xml:space="preserve"> </t>
    </r>
  </si>
  <si>
    <t>7. Өтүп жаткан жылдагы камдарга өзгөртүүлөр, (нетто)</t>
  </si>
  <si>
    <t>8. Минус:  Жөнөкөй акцияларга нак жарыяланган дивиденддер</t>
  </si>
  <si>
    <t>9. Минус: Артыкчылык берилген акцияларга нак жарыяланган дивиденддер</t>
  </si>
  <si>
    <t>10. Минус: Жөнөкөй акцияларга акция формасындагы дивиденддер</t>
  </si>
  <si>
    <t>11. Минус: Артыкчылык берилген акцияларга акция формасындагы дивиденддер</t>
  </si>
  <si>
    <t>12. Капиталдагы жана бөлүштүрүлбөгөн пайдадагы башка өзгөртүүлөр, өтүп жаткан жыл, таза (нетто)</t>
  </si>
  <si>
    <t xml:space="preserve">13. Бардыгы болуп: отчеттук мезгилдин акырына карата капитал жана бөлүштүрүлбөгөн пайда </t>
  </si>
  <si>
    <t>6. Жеке адамдар жана юридикалык жактар тарабынан салынган кошумча капитал</t>
  </si>
  <si>
    <t>4-бөлүк. Мөөнөтүндө төлөнбөгөн активдер,  классификациялоо жөнүндө маалымат</t>
  </si>
  <si>
    <t>активдердин жана баланстан тышкаркы милдеттенмелердин тобокелдик деңгээли боюнча</t>
  </si>
  <si>
    <t>Каржылоо портфелинин отчеттук чейректин акырына карата калдыгы</t>
  </si>
  <si>
    <t xml:space="preserve">Каржылоо портфелинин отчеттук чейректин башына карата калдыгы </t>
  </si>
  <si>
    <t xml:space="preserve">4-бөлүк. Мөөнөтүндө төлөнбөгөн активдер,  </t>
  </si>
  <si>
    <t>активдердин жана баланстан тышкаркы милдеттенмелердин тобокелдик деңгээли боюнча классификациялоо тууралуу маалымат</t>
  </si>
  <si>
    <t>микрофинансылык компаниялардын мезгил-мезгили менен берилүүчү регулятивдик отчету жөнүндө" жобого карата 2-тиркеме</t>
  </si>
  <si>
    <t xml:space="preserve"> активдердин жана баланстан тышкаркы милдеттенмелердин тобокелдик деңгээли боюнча классификациялоо тууралуу маалымат</t>
  </si>
  <si>
    <t>4-бөлүк. Мөөнөтүндө төлөнбөгөн активдер,</t>
  </si>
  <si>
    <t>32. Башка операциялык жана административдик чыгашалар</t>
  </si>
  <si>
    <t>33. Бардыгы болуп: операциялык чыгашалар</t>
  </si>
  <si>
    <t>34. Бардыгы болуп: Операциялык киреше (чыгым)</t>
  </si>
  <si>
    <t>37. Пайда салыгы</t>
  </si>
  <si>
    <t>38. Таза пайда (чыгым)</t>
  </si>
  <si>
    <t>Ислам банк иши жана каржылоо принциптерине ылайык жүзөгө ашырган</t>
  </si>
  <si>
    <t>Кызматтык иште пайдалануу үчүн</t>
  </si>
  <si>
    <t xml:space="preserve"> в) электрондук почтасы                     _______________________________</t>
  </si>
  <si>
    <t>Улуттук банктагы эсеби</t>
  </si>
  <si>
    <t xml:space="preserve">Кардарларга кийин өткөрүп берүү үчүн активдер/инвентарь: </t>
  </si>
  <si>
    <t xml:space="preserve"> Каржылоо сунуштоого милдеттенме</t>
  </si>
  <si>
    <t xml:space="preserve">    а) банк тарабынан алууга чегерилген киреше </t>
  </si>
  <si>
    <t xml:space="preserve">    а) кардарларга төлөөгө чегерилген киреше</t>
  </si>
  <si>
    <t>үстөк баа/киреше, %да</t>
  </si>
  <si>
    <t>Д. Операциялык жана административдик чыгашалар жана кайыр-садага менен кайрымдуулук иштерине чыгашалар</t>
  </si>
  <si>
    <t>36. Кайыр-садагага жана кайрымдуулукка чыгашалар</t>
  </si>
  <si>
    <t>1.   Өткөн жылдын акырына карата бардыгы болуп капитал жана бөлүштүрүлбөгөн пайда</t>
  </si>
  <si>
    <t xml:space="preserve">2. Төлөнгөн уставдык капитал, </t>
  </si>
  <si>
    <t>анын ичинен бардыгы болуп:</t>
  </si>
  <si>
    <t xml:space="preserve">4.  Жыл башынан тартып түшкөн пайда (кеткен чыгым) </t>
  </si>
  <si>
    <t>з) Кыймылсыз мүлктү (турак жайды) куруу жана  сатып алуу</t>
  </si>
  <si>
    <t>з) Кыймылсыз мүлктү (турак жайды) куруу жана сатып алуу</t>
  </si>
  <si>
    <t>7. Башка активдер</t>
  </si>
  <si>
    <t>Кыймылсыз мүлк (турак жай) сатып алуу</t>
  </si>
  <si>
    <t>Отчеттук чейрек ичинде иш жүзүндө ордун жабуу көлөмү</t>
  </si>
  <si>
    <t>Кыймылсыз мүлктү (турак жайды) куруу жана сатып алуу, алардын ичинен:</t>
  </si>
  <si>
    <t>Керектөө каржылоосу, анын ичинен:</t>
  </si>
  <si>
    <t>Үстөк баа/киреше, %да</t>
  </si>
  <si>
    <t xml:space="preserve">4.Е бөлүкчөсү. МФКнын карыз алуучулары жөнүндө </t>
  </si>
  <si>
    <t>Кардарлардын курамы</t>
  </si>
  <si>
    <t>кардарлардын каржылоо портфелинин калдыгы боюнча   ______ карата саны</t>
  </si>
  <si>
    <t xml:space="preserve">Юридикалык жактар                </t>
  </si>
  <si>
    <t>Каржылоо портфели</t>
  </si>
  <si>
    <t>4.З бөлүкчөсү.  Кыргыз Республикасынын областары боюнча башка маалыматтар</t>
  </si>
  <si>
    <t>Уюмдун аталышы/кардардын аты-жөнү</t>
  </si>
  <si>
    <t>Уюмдун дареги/кардардын каттоосу боюнча жашаган жери</t>
  </si>
  <si>
    <t>ордун жабуу күнү</t>
  </si>
  <si>
    <t>Каржылоо келишими боюнча</t>
  </si>
  <si>
    <t>Каржылоо портфели жана башка ФКМдерде үстү-үстүнөн каржылоосу бар кардарлар</t>
  </si>
  <si>
    <t>Ордун жабуу күнү</t>
  </si>
  <si>
    <t>Үстөк баа/кинреше, %да</t>
  </si>
  <si>
    <t xml:space="preserve">5.А бөлүкчөсү. Суммалар боюнча бөлүү менен эсептери    </t>
  </si>
  <si>
    <t>5.В бөлүкчөсү. Ордун жабуу мөөнөттөрү боюнча эсептери</t>
  </si>
  <si>
    <t>Ордун жабуу мөөнөтүнө чейинки күндөр/Кайра баалоо мүмкүнчүлүгү</t>
  </si>
  <si>
    <t xml:space="preserve"> 6.Б бөлүкчөсү. Активдерди/милдеттенмелерди ордун жабуу мөөнөттөрү боюнча талдап-иликтөө</t>
  </si>
  <si>
    <t>ФКМге сунушталган каржылоо</t>
  </si>
  <si>
    <t xml:space="preserve"> 6.Б бөлүкчөсү. Активдердин/милдеттенмелердин ордун жабуу мөөнөтү</t>
  </si>
  <si>
    <t>а) банктар жана финансы-кредит мекемелери менен каржылоо, РЕПО-операциялары жана кыска мөөнөттүү операциялар</t>
  </si>
  <si>
    <t>а)  өнөр жайга</t>
  </si>
  <si>
    <t>б) айыл чарбага, даярдоо жана кайра иштетүүгө</t>
  </si>
  <si>
    <t>д) кыймылсыз мүлк (турак жай) сатып алууга</t>
  </si>
  <si>
    <t xml:space="preserve">5. Банктын активдин ордун жабууга кабыл алынган башка менчиги </t>
  </si>
  <si>
    <t>Башка шарттары</t>
  </si>
  <si>
    <t>Кызматы: ________________ Аты-жөнү:____________________ Кол тамгасы:________________________</t>
  </si>
  <si>
    <t>Кол тамгасы:</t>
  </si>
  <si>
    <t xml:space="preserve">Бир кардарга тобокелдиктин максималдуу өлчөмүнүн ченеми </t>
  </si>
  <si>
    <t xml:space="preserve">Аффилирленген жактар менен операциялар боюнча тобокелдиктин максималдуу өлчөмү </t>
  </si>
  <si>
    <t>Кыймылсыз мүлктү (турак жайды) куруу жана сатып алуу</t>
  </si>
  <si>
    <t xml:space="preserve">Жеке адамдарга керектөө максаттарына сунушталган каржылоо </t>
  </si>
  <si>
    <t>Каржылоо бүтүмүнүн орточо өлчөмү</t>
  </si>
  <si>
    <t>Ордун жабуу ченеми</t>
  </si>
  <si>
    <t xml:space="preserve">Отчеттук мезгилдин акырына карата орточо алынган үстөк баа/киреше, %да,   </t>
  </si>
  <si>
    <t>Отчеттук мезгилдин акырына карата эффективдүү орточо салмактанып алынган пайыздык чен, %да</t>
  </si>
  <si>
    <t xml:space="preserve">Кредит портфелинин жалпы суммасына пайыздар менен </t>
  </si>
  <si>
    <t>Ордун жабуу шарттары</t>
  </si>
  <si>
    <t>Операциялардын көлөмү,            Жыл башынан бери бардыгы болуп</t>
  </si>
  <si>
    <t>Кызматы: _____________________ Аты-жөнү: ____________________ Кол тамгасы : ____________</t>
  </si>
  <si>
    <r>
      <t xml:space="preserve"> Маалыматтарды берүү мөөнөтүн бузууга жол берүү же аларды бурмалоо Кыргыз Республикасынын 1998-жылдын 4-августундагы №114 "Административдик жоопкерчилик жөнүндө" кодекси менен белгиленген жоопкерчилик тартат </t>
    </r>
    <r>
      <rPr>
        <sz val="10"/>
        <color indexed="8"/>
        <rFont val="Times New Roman"/>
        <family val="1"/>
      </rPr>
      <t xml:space="preserve"> </t>
    </r>
  </si>
  <si>
    <t xml:space="preserve"> ) №Дареги  (почталык индекси, көчөсү, үй  </t>
  </si>
  <si>
    <t xml:space="preserve">тартылган каражат боюнча үстөк баанын/чыгашанын </t>
  </si>
  <si>
    <t>реструктуризацияланган мөөнөтүндө төлөнбөгөн суммасы</t>
  </si>
  <si>
    <t>тартылган каржылоо боюнча үстөк баанын/чыгашанын</t>
  </si>
  <si>
    <t xml:space="preserve">6. Негизги сумманын ордун жабуу </t>
  </si>
  <si>
    <t>Тартылган каржылоо боюнча үстөк баанын/чыгашанын</t>
  </si>
  <si>
    <t>14.  Тартылган каржылоо боюнча үстөк баа/ чыгаша_______________</t>
  </si>
  <si>
    <t>17.2. Тартылган каржылоо боюнча үстөк баа/чыгаша</t>
  </si>
  <si>
    <t>Күнү _____________________ М.О.</t>
  </si>
  <si>
    <t xml:space="preserve">         Маалыматтарды берүү мөөнөтүн бузууга жол берүү же аларды бурмалоо Кыргыз Республикасынын 1998-жылдын 4-августундагы №114   </t>
  </si>
  <si>
    <t xml:space="preserve">  кодекси менен белгиленген жоопкерчилик тартат Административдик жоопкерчилик жөнүндө</t>
  </si>
  <si>
    <t xml:space="preserve"> )№ Дареги (почта индекси, көчөсү, үй№</t>
  </si>
  <si>
    <t>орду жабылган</t>
  </si>
  <si>
    <t>тартылган каражат боюнча үстөк баа/чыгаша</t>
  </si>
  <si>
    <t>Резиденттин  аталышы:</t>
  </si>
  <si>
    <t xml:space="preserve">  1. Эсепти ачкан резиндеттин толук аталышы:</t>
  </si>
  <si>
    <t xml:space="preserve">Кыргыз Республикасынын резиденттери тарабынан чет өлкө банктарында ачылган    </t>
  </si>
  <si>
    <t xml:space="preserve">    (3) 4, 6-пункттары юридикалык жактар жана жеке адамдар тарабынан толтурулат.</t>
  </si>
  <si>
    <t>4. МФКнын каржылоо иши үчүн жооптуу кызмат адамы</t>
  </si>
  <si>
    <t>7.   Юридикалык жактардын мөөнөттүү эсептери боюнча чыгашалары</t>
  </si>
  <si>
    <t>8.    Жеке адамдардын мөөнөттүү эсептери боюнча чыгашалар</t>
  </si>
  <si>
    <t>9.   Банктардан алынган каржылоо боюнча чыгашалар</t>
  </si>
  <si>
    <t>10.  Башка финансы институттарынан алынган каржылоо боюнча чыгашалар</t>
  </si>
  <si>
    <t>12. Жана башка чыгашалар</t>
  </si>
  <si>
    <t>13. Бардыгы болуп</t>
  </si>
  <si>
    <t>14. Операциялардан алынган таза киреше</t>
  </si>
  <si>
    <t>15. РППУ</t>
  </si>
  <si>
    <t>16. РППУга чегерүүлөрдөн кийинки таза киреше</t>
  </si>
  <si>
    <t>17. Комиссиондук төлөмдөр жана кызмат көрсөтүүлөр үчүн төлөмдөр</t>
  </si>
  <si>
    <t>18. Курстук айырмадан кирешелер/чыгымдар</t>
  </si>
  <si>
    <t>19. Агенттик банкинг боюнча алынган кирешелер</t>
  </si>
  <si>
    <t>20. Капиталга жана акцияларга, анын ичинде туунду жана ассоциацияланган компанияларга салымдардан алынган киреше/дивиденддер</t>
  </si>
  <si>
    <t>21. Башка кирешелер</t>
  </si>
  <si>
    <t>22. Бардыгы болуп</t>
  </si>
  <si>
    <t>23. Адистердин кызмат көрсөтүүлөрүнө жана банктык кызмат көрсөтүүлөргө төлөөлөргө кеткен чыгашалар</t>
  </si>
  <si>
    <t>24. Башка чыгашалар</t>
  </si>
  <si>
    <t>25. Бардыгы болуп</t>
  </si>
  <si>
    <t>26.  Эмгек акы жана персоналды күтүүгө кеткен башка чыгашалар</t>
  </si>
  <si>
    <t>27. Директорлор кеңешинин мүчөлөрүнө гонорарлар</t>
  </si>
  <si>
    <t>28. Менчиктен салыкты кошо алганда, негизги каражаттарга кеткен башка чыгашалар</t>
  </si>
  <si>
    <t>29. Салыктар</t>
  </si>
  <si>
    <t>30. Такафул</t>
  </si>
  <si>
    <t>г)  каржылоо боюнча жалпы камдар (РППУ)</t>
  </si>
  <si>
    <t>35.  РППУ (каржылоо операцияларынан эмес)</t>
  </si>
  <si>
    <t xml:space="preserve">11.  Эл аралык финансы институттарынан алынган каржылоо боюнча чыгашалар </t>
  </si>
  <si>
    <t>(каржылоонун башка булактары)</t>
  </si>
  <si>
    <t xml:space="preserve"> токтому менен бекитилген "Ислам банк иши жана каржылоо принциптерине ылайык операцияларды жүзөгө ашырышкан</t>
  </si>
  <si>
    <t xml:space="preserve">Кыргыз Республикасынын Улуттук банк Башкармасынын 2014-жылдын "17"-октябрындагы № 45\1 </t>
  </si>
  <si>
    <t xml:space="preserve">Кыргыз Республикасынын Улуттук банк Башкармасынын 2014-жылдын "17" октябрындагы  № 45\1 </t>
  </si>
  <si>
    <t xml:space="preserve">Кыргыз Республикасынын Улуттук банк Башкармасынын 2014-жылдын " 17"-октябрындагы № 45\1 </t>
  </si>
  <si>
    <t xml:space="preserve">Кыргыз Республикасынын Улуттук банк Башкармасынын 2014-жылдын "17"- октябрындагы № 45\1 </t>
  </si>
  <si>
    <t xml:space="preserve">Кыргыз Республикасынын Улуттук банк Башкармасынын 2014-жылдын "17_-октябрындагы" № 45\1 </t>
  </si>
  <si>
    <t xml:space="preserve">Кыргыз Республикасынын Улуттук банк Башкармасынын 20_14-жылдын "17"-октябрындагы № 45\1 </t>
  </si>
  <si>
    <t xml:space="preserve">Кыргыз Республикасынын Улуттук банк Башкармасынын 2014-жылдын "17"-октябрындагы №45\1 </t>
  </si>
  <si>
    <t xml:space="preserve">Кыргыз Республикасынын Улуттук банк Башкармасынын 2014- жылдын "17"-октябрындагы № 45\1 </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</si>
</sst>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c.&quot;;\-#,##0&quot;c.&quot;"/>
    <numFmt numFmtId="173" formatCode="#,##0&quot;c.&quot;;[Red]\-#,##0&quot;c.&quot;"/>
    <numFmt numFmtId="174" formatCode="#,##0.00&quot;c.&quot;;\-#,##0.00&quot;c.&quot;"/>
    <numFmt numFmtId="175" formatCode="#,##0.00&quot;c.&quot;;[Red]\-#,##0.00&quot;c.&quot;"/>
    <numFmt numFmtId="176" formatCode="_-* #,##0&quot;c.&quot;_-;\-* #,##0&quot;c.&quot;_-;_-* &quot;-&quot;&quot;c.&quot;_-;_-@_-"/>
    <numFmt numFmtId="177" formatCode="_-* #,##0_c_._-;\-* #,##0_c_._-;_-* &quot;-&quot;_c_._-;_-@_-"/>
    <numFmt numFmtId="178" formatCode="_-* #,##0.00&quot;c.&quot;_-;\-* #,##0.00&quot;c.&quot;_-;_-* &quot;-&quot;??&quot;c.&quot;_-;_-@_-"/>
    <numFmt numFmtId="179" formatCode="_-* #,##0.00_c_._-;\-* #,##0.00_c_._-;_-* &quot;-&quot;??_c_._-;_-@_-"/>
    <numFmt numFmtId="180" formatCode="\«d\»\ mm\ yyyy\ \г\о\д\а"/>
    <numFmt numFmtId="181" formatCode="mm/dd/yy"/>
    <numFmt numFmtId="182" formatCode="[$-FC19]dd\ mmmm\ yyyy\ \г\.;@"/>
    <numFmt numFmtId="183" formatCode="[$-F800]dddd\,\ mmmm\ dd\,\ yyyy"/>
    <numFmt numFmtId="184" formatCode="\п\о\ \с\о\с\т\о\я\н\и\ю\ \н\а\ \ \«dd\»\ mm\ yyyy\ \г\о\д\а"/>
    <numFmt numFmtId="185" formatCode="0.0%"/>
    <numFmt numFmtId="186" formatCode="#,##0.0"/>
    <numFmt numFmtId="187" formatCode="&quot;Yes&quot;;&quot;Yes&quot;;&quot;No&quot;"/>
    <numFmt numFmtId="188" formatCode="&quot;True&quot;;&quot;True&quot;;&quot;False&quot;"/>
    <numFmt numFmtId="189" formatCode="&quot;On&quot;;&quot;On&quot;;&quot;Off&quot;"/>
    <numFmt numFmtId="190" formatCode="\п\о\ \с\о\с\т\о\я\н\и\ю\ \н\а\ \«dd\»\ mm\ yyyy\ \г\о\д\а"/>
    <numFmt numFmtId="191" formatCode="0.000"/>
    <numFmt numFmtId="192" formatCode="0.0"/>
    <numFmt numFmtId="193" formatCode="0.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quot;€&quot;;\-#,##0&quot;€&quot;"/>
    <numFmt numFmtId="199" formatCode="#,##0&quot;€&quot;;[Red]\-#,##0&quot;€&quot;"/>
    <numFmt numFmtId="200" formatCode="#,##0.00&quot;€&quot;;\-#,##0.00&quot;€&quot;"/>
    <numFmt numFmtId="201" formatCode="#,##0.00&quot;€&quot;;[Red]\-#,##0.00&quot;€&quot;"/>
    <numFmt numFmtId="202" formatCode="_-* #,##0&quot;€&quot;_-;\-* #,##0&quot;€&quot;_-;_-* &quot;-&quot;&quot;€&quot;_-;_-@_-"/>
    <numFmt numFmtId="203" formatCode="_-* #,##0_€_-;\-* #,##0_€_-;_-* &quot;-&quot;_€_-;_-@_-"/>
    <numFmt numFmtId="204" formatCode="_-* #,##0.00&quot;€&quot;_-;\-* #,##0.00&quot;€&quot;_-;_-* &quot;-&quot;??&quot;€&quot;_-;_-@_-"/>
    <numFmt numFmtId="205" formatCode="_-* #,##0.00_€_-;\-* #,##0.00_€_-;_-* &quot;-&quot;??_€_-;_-@_-"/>
    <numFmt numFmtId="206" formatCode="[$-FC19]d\ mmmm\ yyyy\ &quot;г.&quot;"/>
    <numFmt numFmtId="207" formatCode="#,##0.000"/>
    <numFmt numFmtId="208" formatCode="_-* #,##0_р_._-;\-* #,##0_р_._-;_-* &quot;-&quot;??_р_._-;_-@_-"/>
  </numFmts>
  <fonts count="65">
    <font>
      <sz val="10"/>
      <name val="Arial"/>
      <family val="0"/>
    </font>
    <font>
      <u val="single"/>
      <sz val="10"/>
      <color indexed="12"/>
      <name val="Arial"/>
      <family val="2"/>
    </font>
    <font>
      <sz val="10"/>
      <name val="Arial Cyr"/>
      <family val="0"/>
    </font>
    <font>
      <u val="single"/>
      <sz val="10"/>
      <color indexed="36"/>
      <name val="Arial"/>
      <family val="2"/>
    </font>
    <font>
      <sz val="11"/>
      <name val="Times New Roman"/>
      <family val="1"/>
    </font>
    <font>
      <sz val="10"/>
      <name val="Times New Roman"/>
      <family val="1"/>
    </font>
    <font>
      <b/>
      <sz val="12"/>
      <name val="Times New Roman"/>
      <family val="1"/>
    </font>
    <font>
      <sz val="12"/>
      <name val="Times New Roman"/>
      <family val="1"/>
    </font>
    <font>
      <b/>
      <sz val="10"/>
      <name val="Times New Roman"/>
      <family val="1"/>
    </font>
    <font>
      <i/>
      <sz val="10"/>
      <name val="Times New Roman"/>
      <family val="1"/>
    </font>
    <font>
      <sz val="10"/>
      <color indexed="9"/>
      <name val="Times New Roman"/>
      <family val="1"/>
    </font>
    <font>
      <sz val="8"/>
      <name val="Arial"/>
      <family val="2"/>
    </font>
    <font>
      <sz val="9"/>
      <name val="Times New Roman"/>
      <family val="1"/>
    </font>
    <font>
      <sz val="9"/>
      <color indexed="9"/>
      <name val="Times New Roman"/>
      <family val="1"/>
    </font>
    <font>
      <i/>
      <sz val="9"/>
      <name val="Times New Roman"/>
      <family val="1"/>
    </font>
    <font>
      <sz val="10"/>
      <color indexed="24"/>
      <name val="Arial"/>
      <family val="2"/>
    </font>
    <font>
      <sz val="8"/>
      <name val="Arial Cyr"/>
      <family val="0"/>
    </font>
    <font>
      <sz val="8"/>
      <name val="Times New Roman"/>
      <family val="1"/>
    </font>
    <font>
      <i/>
      <sz val="10"/>
      <name val="Arial"/>
      <family val="2"/>
    </font>
    <font>
      <sz val="10"/>
      <color indexed="8"/>
      <name val="Times New Roman"/>
      <family val="1"/>
    </font>
    <font>
      <sz val="7"/>
      <name val="Times New Roman"/>
      <family val="1"/>
    </font>
    <font>
      <sz val="11"/>
      <color indexed="8"/>
      <name val="Calibri"/>
      <family val="2"/>
    </font>
    <font>
      <sz val="9"/>
      <name val="Times New Roman Cyr"/>
      <family val="1"/>
    </font>
    <font>
      <u val="single"/>
      <sz val="10"/>
      <name val="Times New Roman"/>
      <family val="1"/>
    </font>
    <font>
      <i/>
      <sz val="10"/>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b/>
      <sz val="10"/>
      <color rgb="FF000000"/>
      <name val="Times New Roman"/>
      <family val="1"/>
    </font>
    <font>
      <b/>
      <sz val="10"/>
      <color theme="1"/>
      <name val="Times New Roman"/>
      <family val="1"/>
    </font>
    <font>
      <i/>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medium"/>
      <top style="thin"/>
      <bottom style="thin"/>
    </border>
    <border>
      <left>
        <color indexed="63"/>
      </left>
      <right style="medium"/>
      <top>
        <color indexed="63"/>
      </top>
      <bottom style="medium"/>
    </border>
    <border>
      <left style="medium"/>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color indexed="63"/>
      </right>
      <top style="thin"/>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Dashed"/>
    </border>
    <border>
      <left>
        <color indexed="63"/>
      </left>
      <right>
        <color indexed="63"/>
      </right>
      <top style="mediumDashed"/>
      <bottom style="thin"/>
    </border>
    <border>
      <left>
        <color indexed="63"/>
      </left>
      <right>
        <color indexed="63"/>
      </right>
      <top style="mediumDashed"/>
      <bottom>
        <color indexed="63"/>
      </bottom>
    </border>
    <border>
      <left style="thin"/>
      <right>
        <color indexed="63"/>
      </right>
      <top style="thin"/>
      <bottom style="thin"/>
    </border>
    <border>
      <left style="thin"/>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style="thin"/>
      <right style="medium"/>
      <top style="medium"/>
      <bottom>
        <color indexed="63"/>
      </bottom>
    </border>
    <border>
      <left style="thin"/>
      <right style="medium"/>
      <top>
        <color indexed="63"/>
      </top>
      <bottom style="thin"/>
    </border>
    <border>
      <left style="medium"/>
      <right>
        <color indexed="63"/>
      </right>
      <top style="thin"/>
      <bottom style="thin"/>
    </border>
    <border>
      <left style="thin"/>
      <right>
        <color indexed="63"/>
      </right>
      <top>
        <color indexed="63"/>
      </top>
      <bottom style="medium"/>
    </border>
    <border>
      <left style="thin"/>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21" fillId="0" borderId="0" applyFont="0" applyFill="0" applyBorder="0" applyAlignment="0" applyProtection="0"/>
    <xf numFmtId="0" fontId="21" fillId="0" borderId="0">
      <alignment/>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1" fillId="0" borderId="0">
      <alignment/>
      <protection/>
    </xf>
    <xf numFmtId="0" fontId="2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21" fillId="0" borderId="0" applyFont="0" applyFill="0" applyBorder="0" applyAlignment="0" applyProtection="0"/>
    <xf numFmtId="0" fontId="57" fillId="0" borderId="9" applyNumberFormat="0" applyFill="0" applyAlignment="0" applyProtection="0"/>
    <xf numFmtId="0" fontId="15" fillId="0" borderId="0">
      <alignment/>
      <protection/>
    </xf>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0" fontId="59" fillId="32" borderId="0" applyNumberFormat="0" applyBorder="0" applyAlignment="0" applyProtection="0"/>
  </cellStyleXfs>
  <cellXfs count="1216">
    <xf numFmtId="0" fontId="0" fillId="0" borderId="0" xfId="0" applyAlignment="1">
      <alignment/>
    </xf>
    <xf numFmtId="0" fontId="4" fillId="0" borderId="0" xfId="0" applyFont="1" applyAlignment="1">
      <alignment/>
    </xf>
    <xf numFmtId="0" fontId="5" fillId="33" borderId="0" xfId="64" applyFont="1" applyFill="1" applyProtection="1">
      <alignment/>
      <protection/>
    </xf>
    <xf numFmtId="0" fontId="7" fillId="33" borderId="0" xfId="64" applyFont="1" applyFill="1" applyProtection="1">
      <alignment/>
      <protection/>
    </xf>
    <xf numFmtId="0" fontId="5" fillId="33" borderId="10" xfId="64" applyFont="1" applyFill="1" applyBorder="1" applyProtection="1">
      <alignment/>
      <protection/>
    </xf>
    <xf numFmtId="0" fontId="5" fillId="0" borderId="0" xfId="0" applyFont="1" applyAlignment="1">
      <alignment horizontal="left" indent="1"/>
    </xf>
    <xf numFmtId="0" fontId="5" fillId="33" borderId="11" xfId="64" applyFont="1" applyFill="1" applyBorder="1" applyProtection="1">
      <alignment/>
      <protection/>
    </xf>
    <xf numFmtId="0" fontId="5" fillId="0" borderId="0" xfId="64" applyFont="1" applyFill="1" applyProtection="1">
      <alignment/>
      <protection/>
    </xf>
    <xf numFmtId="0" fontId="5" fillId="0" borderId="10" xfId="64" applyFont="1" applyFill="1" applyBorder="1" applyProtection="1">
      <alignment/>
      <protection/>
    </xf>
    <xf numFmtId="0" fontId="5" fillId="33" borderId="0" xfId="64" applyFont="1" applyFill="1" applyBorder="1" applyProtection="1">
      <alignment/>
      <protection/>
    </xf>
    <xf numFmtId="0" fontId="7" fillId="33" borderId="0" xfId="64" applyFont="1" applyFill="1" applyBorder="1" applyProtection="1">
      <alignment/>
      <protection/>
    </xf>
    <xf numFmtId="0" fontId="5" fillId="33" borderId="0" xfId="64" applyFont="1" applyFill="1" applyAlignment="1" applyProtection="1">
      <alignment horizontal="left"/>
      <protection/>
    </xf>
    <xf numFmtId="0" fontId="5" fillId="33" borderId="0" xfId="64" applyFont="1" applyFill="1" applyAlignment="1" applyProtection="1">
      <alignment horizontal="right"/>
      <protection/>
    </xf>
    <xf numFmtId="0" fontId="5" fillId="0" borderId="0" xfId="0" applyFont="1" applyAlignment="1">
      <alignment/>
    </xf>
    <xf numFmtId="183" fontId="5" fillId="33" borderId="0" xfId="64" applyNumberFormat="1" applyFont="1" applyFill="1" applyAlignment="1" applyProtection="1">
      <alignment horizontal="right"/>
      <protection/>
    </xf>
    <xf numFmtId="0" fontId="5" fillId="0" borderId="10" xfId="0" applyFont="1" applyBorder="1" applyAlignment="1">
      <alignment/>
    </xf>
    <xf numFmtId="0" fontId="5" fillId="0" borderId="11" xfId="0" applyFont="1" applyBorder="1" applyAlignment="1">
      <alignment/>
    </xf>
    <xf numFmtId="0" fontId="7" fillId="33" borderId="0" xfId="64" applyFont="1" applyFill="1" applyAlignment="1" applyProtection="1">
      <alignment horizontal="left"/>
      <protection/>
    </xf>
    <xf numFmtId="0" fontId="7" fillId="33" borderId="0" xfId="64" applyFont="1" applyFill="1" applyBorder="1" applyAlignment="1" applyProtection="1">
      <alignment horizontal="left"/>
      <protection/>
    </xf>
    <xf numFmtId="0" fontId="5" fillId="0" borderId="0" xfId="0" applyFont="1" applyBorder="1" applyAlignment="1">
      <alignment/>
    </xf>
    <xf numFmtId="0" fontId="0" fillId="33" borderId="0" xfId="64" applyFont="1" applyFill="1" applyProtection="1">
      <alignment/>
      <protection/>
    </xf>
    <xf numFmtId="0" fontId="0" fillId="0" borderId="0" xfId="0" applyFont="1" applyAlignment="1">
      <alignment/>
    </xf>
    <xf numFmtId="0" fontId="0" fillId="33" borderId="0" xfId="64" applyFont="1" applyFill="1" applyAlignment="1" applyProtection="1">
      <alignment horizontal="left"/>
      <protection/>
    </xf>
    <xf numFmtId="0" fontId="5" fillId="33" borderId="0" xfId="64" applyFont="1" applyFill="1" applyProtection="1">
      <alignment/>
      <protection/>
    </xf>
    <xf numFmtId="0" fontId="5" fillId="33" borderId="0" xfId="64" applyFont="1" applyFill="1" applyProtection="1">
      <alignment/>
      <protection locked="0"/>
    </xf>
    <xf numFmtId="0" fontId="0" fillId="33" borderId="0" xfId="64" applyFont="1" applyFill="1" applyBorder="1" applyProtection="1">
      <alignment/>
      <protection/>
    </xf>
    <xf numFmtId="0" fontId="0" fillId="33" borderId="0" xfId="0" applyFont="1" applyFill="1" applyBorder="1" applyAlignment="1" applyProtection="1">
      <alignment/>
      <protection/>
    </xf>
    <xf numFmtId="0" fontId="5" fillId="33" borderId="0" xfId="0" applyFont="1" applyFill="1" applyBorder="1" applyAlignment="1" applyProtection="1">
      <alignment/>
      <protection/>
    </xf>
    <xf numFmtId="0" fontId="5" fillId="33" borderId="0" xfId="0" applyFont="1" applyFill="1" applyBorder="1" applyAlignment="1" applyProtection="1">
      <alignment/>
      <protection/>
    </xf>
    <xf numFmtId="0" fontId="5" fillId="0" borderId="0" xfId="0" applyFont="1" applyFill="1" applyAlignment="1">
      <alignment/>
    </xf>
    <xf numFmtId="0" fontId="5" fillId="33" borderId="11" xfId="0" applyFont="1" applyFill="1" applyBorder="1" applyAlignment="1" applyProtection="1">
      <alignment/>
      <protection/>
    </xf>
    <xf numFmtId="0" fontId="5" fillId="33" borderId="11" xfId="0" applyFont="1" applyFill="1" applyBorder="1" applyAlignment="1" applyProtection="1">
      <alignment horizontal="left" indent="1"/>
      <protection/>
    </xf>
    <xf numFmtId="0" fontId="5" fillId="33" borderId="12" xfId="0" applyFont="1" applyFill="1" applyBorder="1" applyAlignment="1" applyProtection="1">
      <alignment horizontal="left" indent="1"/>
      <protection/>
    </xf>
    <xf numFmtId="0" fontId="5" fillId="33" borderId="13" xfId="0" applyFont="1" applyFill="1" applyBorder="1" applyAlignment="1" applyProtection="1">
      <alignment/>
      <protection/>
    </xf>
    <xf numFmtId="0" fontId="5" fillId="34" borderId="0" xfId="0" applyFont="1" applyFill="1" applyAlignment="1">
      <alignment/>
    </xf>
    <xf numFmtId="0" fontId="12" fillId="0" borderId="12" xfId="0" applyFont="1" applyFill="1" applyBorder="1" applyAlignment="1" applyProtection="1">
      <alignment horizontal="left" indent="1"/>
      <protection/>
    </xf>
    <xf numFmtId="0" fontId="12" fillId="33" borderId="0" xfId="64" applyFont="1" applyFill="1" applyBorder="1" applyProtection="1">
      <alignment/>
      <protection/>
    </xf>
    <xf numFmtId="0" fontId="12" fillId="33" borderId="0" xfId="0" applyFont="1" applyFill="1" applyBorder="1" applyAlignment="1" applyProtection="1">
      <alignment/>
      <protection/>
    </xf>
    <xf numFmtId="0" fontId="12" fillId="0" borderId="0" xfId="0" applyFont="1" applyBorder="1" applyAlignment="1">
      <alignment/>
    </xf>
    <xf numFmtId="0" fontId="12" fillId="0" borderId="0" xfId="0" applyFont="1" applyAlignment="1">
      <alignment/>
    </xf>
    <xf numFmtId="0" fontId="12" fillId="33" borderId="0" xfId="0" applyFont="1" applyFill="1" applyAlignment="1" applyProtection="1">
      <alignment/>
      <protection/>
    </xf>
    <xf numFmtId="0" fontId="5" fillId="33" borderId="0" xfId="0" applyFont="1" applyFill="1" applyAlignment="1" applyProtection="1">
      <alignment/>
      <protection/>
    </xf>
    <xf numFmtId="0" fontId="5" fillId="33" borderId="0" xfId="0" applyFont="1" applyFill="1" applyAlignment="1" applyProtection="1">
      <alignment horizontal="right"/>
      <protection/>
    </xf>
    <xf numFmtId="1" fontId="10" fillId="33" borderId="12" xfId="0" applyNumberFormat="1" applyFont="1" applyFill="1" applyBorder="1" applyAlignment="1" applyProtection="1">
      <alignment horizontal="right"/>
      <protection locked="0"/>
    </xf>
    <xf numFmtId="1" fontId="10" fillId="33" borderId="14" xfId="0" applyNumberFormat="1" applyFont="1" applyFill="1" applyBorder="1" applyAlignment="1" applyProtection="1">
      <alignment horizontal="right"/>
      <protection locked="0"/>
    </xf>
    <xf numFmtId="0" fontId="5" fillId="33" borderId="0" xfId="0" applyFont="1" applyFill="1" applyBorder="1" applyAlignment="1" applyProtection="1">
      <alignment horizontal="right"/>
      <protection/>
    </xf>
    <xf numFmtId="0" fontId="5" fillId="33" borderId="10" xfId="0" applyFont="1" applyFill="1" applyBorder="1" applyAlignment="1" applyProtection="1">
      <alignment/>
      <protection/>
    </xf>
    <xf numFmtId="0" fontId="5" fillId="0" borderId="0" xfId="0" applyFont="1" applyFill="1" applyBorder="1" applyAlignment="1" applyProtection="1">
      <alignment/>
      <protection/>
    </xf>
    <xf numFmtId="0" fontId="5" fillId="33" borderId="0" xfId="0" applyFont="1" applyFill="1" applyBorder="1" applyAlignment="1" applyProtection="1">
      <alignment horizontal="left"/>
      <protection/>
    </xf>
    <xf numFmtId="0" fontId="5" fillId="33" borderId="0" xfId="64" applyFont="1" applyFill="1" applyAlignment="1" applyProtection="1">
      <alignment horizontal="left"/>
      <protection/>
    </xf>
    <xf numFmtId="0" fontId="5" fillId="0" borderId="0" xfId="0" applyFont="1" applyFill="1" applyAlignment="1" applyProtection="1">
      <alignment/>
      <protection/>
    </xf>
    <xf numFmtId="1" fontId="5" fillId="0" borderId="12" xfId="0" applyNumberFormat="1" applyFont="1" applyFill="1" applyBorder="1" applyAlignment="1" applyProtection="1">
      <alignment horizontal="center"/>
      <protection locked="0"/>
    </xf>
    <xf numFmtId="0" fontId="5" fillId="0" borderId="0" xfId="0" applyFont="1" applyFill="1" applyBorder="1" applyAlignment="1" applyProtection="1">
      <alignment horizontal="left"/>
      <protection/>
    </xf>
    <xf numFmtId="0" fontId="12" fillId="33" borderId="0" xfId="64" applyFont="1" applyFill="1" applyAlignment="1" applyProtection="1">
      <alignment horizontal="left"/>
      <protection/>
    </xf>
    <xf numFmtId="0" fontId="12" fillId="33" borderId="0" xfId="64" applyFont="1" applyFill="1" applyProtection="1">
      <alignment/>
      <protection/>
    </xf>
    <xf numFmtId="0" fontId="12" fillId="0" borderId="0" xfId="64" applyFont="1" applyFill="1" applyProtection="1">
      <alignment/>
      <protection/>
    </xf>
    <xf numFmtId="0" fontId="12" fillId="33" borderId="0" xfId="64" applyFont="1" applyFill="1" applyAlignment="1" applyProtection="1">
      <alignment horizontal="right"/>
      <protection/>
    </xf>
    <xf numFmtId="0" fontId="12" fillId="33" borderId="12"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12" fillId="0" borderId="12" xfId="0" applyFont="1" applyFill="1" applyBorder="1" applyAlignment="1" applyProtection="1">
      <alignment vertical="center" wrapText="1"/>
      <protection/>
    </xf>
    <xf numFmtId="0" fontId="12" fillId="0" borderId="12" xfId="0" applyFont="1" applyFill="1" applyBorder="1" applyAlignment="1" applyProtection="1">
      <alignment horizontal="left" vertical="center" wrapText="1" indent="1"/>
      <protection/>
    </xf>
    <xf numFmtId="3" fontId="13" fillId="33" borderId="12" xfId="0" applyNumberFormat="1" applyFont="1" applyFill="1" applyBorder="1" applyAlignment="1" applyProtection="1">
      <alignment horizontal="right"/>
      <protection/>
    </xf>
    <xf numFmtId="3" fontId="13" fillId="0" borderId="12" xfId="0" applyNumberFormat="1" applyFont="1" applyFill="1" applyBorder="1" applyAlignment="1" applyProtection="1">
      <alignment horizontal="right"/>
      <protection/>
    </xf>
    <xf numFmtId="0" fontId="12" fillId="0" borderId="0" xfId="0" applyFont="1" applyFill="1" applyAlignment="1" applyProtection="1">
      <alignment/>
      <protection/>
    </xf>
    <xf numFmtId="0" fontId="12" fillId="0" borderId="0" xfId="0" applyFont="1" applyFill="1" applyBorder="1" applyAlignment="1">
      <alignment/>
    </xf>
    <xf numFmtId="0" fontId="12" fillId="0" borderId="0" xfId="0" applyFont="1" applyFill="1" applyAlignment="1">
      <alignment/>
    </xf>
    <xf numFmtId="0" fontId="5" fillId="0" borderId="0" xfId="0" applyFont="1" applyFill="1" applyAlignment="1" applyProtection="1">
      <alignment vertical="center"/>
      <protection/>
    </xf>
    <xf numFmtId="0" fontId="9" fillId="0" borderId="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5" fillId="0" borderId="15" xfId="0" applyFont="1" applyBorder="1" applyAlignment="1">
      <alignment/>
    </xf>
    <xf numFmtId="0" fontId="2" fillId="0" borderId="0" xfId="0" applyFont="1" applyAlignment="1">
      <alignment/>
    </xf>
    <xf numFmtId="0" fontId="5" fillId="0" borderId="0" xfId="0" applyFont="1" applyBorder="1" applyAlignment="1">
      <alignment horizontal="right"/>
    </xf>
    <xf numFmtId="0" fontId="5" fillId="0" borderId="12" xfId="0" applyFont="1" applyFill="1" applyBorder="1" applyAlignment="1">
      <alignment horizontal="center" vertical="top" wrapText="1"/>
    </xf>
    <xf numFmtId="0" fontId="5" fillId="0" borderId="12" xfId="0" applyFont="1" applyBorder="1" applyAlignment="1">
      <alignment/>
    </xf>
    <xf numFmtId="4" fontId="5" fillId="0" borderId="12" xfId="0" applyNumberFormat="1" applyFont="1" applyFill="1" applyBorder="1" applyAlignment="1" applyProtection="1">
      <alignment horizontal="centerContinuous" vertical="center" wrapText="1"/>
      <protection locked="0"/>
    </xf>
    <xf numFmtId="186" fontId="5" fillId="0" borderId="12" xfId="0" applyNumberFormat="1" applyFont="1" applyFill="1" applyBorder="1" applyAlignment="1" applyProtection="1">
      <alignment horizontal="right" vertical="center" wrapText="1"/>
      <protection locked="0"/>
    </xf>
    <xf numFmtId="3" fontId="5" fillId="0" borderId="12" xfId="0" applyNumberFormat="1" applyFont="1" applyBorder="1" applyAlignment="1" applyProtection="1">
      <alignment horizontal="right"/>
      <protection locked="0"/>
    </xf>
    <xf numFmtId="0" fontId="5" fillId="0" borderId="12" xfId="0" applyFont="1" applyFill="1" applyBorder="1" applyAlignment="1">
      <alignment horizontal="left" vertical="top" wrapText="1"/>
    </xf>
    <xf numFmtId="0" fontId="5" fillId="0" borderId="12" xfId="0" applyFont="1" applyFill="1" applyBorder="1" applyAlignment="1">
      <alignment horizontal="lef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Fill="1" applyAlignment="1">
      <alignment/>
    </xf>
    <xf numFmtId="0" fontId="5" fillId="0" borderId="12" xfId="0" applyFont="1" applyFill="1" applyBorder="1" applyAlignment="1" applyProtection="1">
      <alignment horizontal="left" vertical="center" wrapText="1" indent="2"/>
      <protection/>
    </xf>
    <xf numFmtId="3" fontId="5" fillId="33" borderId="12" xfId="0" applyNumberFormat="1" applyFont="1" applyFill="1" applyBorder="1" applyAlignment="1" applyProtection="1">
      <alignment horizontal="right"/>
      <protection locked="0"/>
    </xf>
    <xf numFmtId="0" fontId="5" fillId="0" borderId="12" xfId="0" applyFont="1" applyBorder="1" applyAlignment="1">
      <alignment horizontal="left" vertical="center" wrapText="1"/>
    </xf>
    <xf numFmtId="3" fontId="5" fillId="33" borderId="12" xfId="0" applyNumberFormat="1" applyFont="1" applyFill="1" applyBorder="1" applyAlignment="1" applyProtection="1">
      <alignment/>
      <protection/>
    </xf>
    <xf numFmtId="0" fontId="5" fillId="0" borderId="0" xfId="63" applyFont="1">
      <alignment/>
      <protection/>
    </xf>
    <xf numFmtId="0" fontId="5" fillId="0" borderId="0" xfId="63" applyFont="1" applyBorder="1" applyAlignment="1" applyProtection="1">
      <alignment horizontal="center"/>
      <protection locked="0"/>
    </xf>
    <xf numFmtId="0" fontId="5" fillId="0" borderId="0" xfId="63" applyFont="1" applyAlignment="1">
      <alignment horizontal="left"/>
      <protection/>
    </xf>
    <xf numFmtId="0" fontId="5" fillId="0" borderId="0" xfId="63" applyFont="1" applyAlignment="1">
      <alignment horizontal="center"/>
      <protection/>
    </xf>
    <xf numFmtId="0" fontId="5" fillId="33"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5" fillId="33" borderId="0" xfId="0" applyFont="1" applyFill="1" applyAlignment="1" applyProtection="1">
      <alignment vertical="center"/>
      <protection/>
    </xf>
    <xf numFmtId="0" fontId="5" fillId="0" borderId="16" xfId="0" applyFont="1" applyFill="1" applyBorder="1" applyAlignment="1" applyProtection="1">
      <alignment vertical="center" wrapText="1"/>
      <protection/>
    </xf>
    <xf numFmtId="0" fontId="5" fillId="0" borderId="16" xfId="0" applyFont="1" applyFill="1" applyBorder="1" applyAlignment="1" applyProtection="1">
      <alignment horizontal="left" vertical="center" wrapText="1" indent="2"/>
      <protection/>
    </xf>
    <xf numFmtId="3" fontId="5" fillId="0" borderId="12" xfId="0" applyNumberFormat="1" applyFont="1" applyFill="1" applyBorder="1" applyAlignment="1" applyProtection="1">
      <alignment horizontal="right" vertical="center" wrapText="1"/>
      <protection locked="0"/>
    </xf>
    <xf numFmtId="0" fontId="5" fillId="0" borderId="16"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5" fillId="0" borderId="18" xfId="0" applyFont="1" applyFill="1" applyBorder="1" applyAlignment="1" applyProtection="1">
      <alignment wrapText="1"/>
      <protection/>
    </xf>
    <xf numFmtId="0" fontId="5" fillId="0" borderId="18" xfId="0" applyFont="1" applyFill="1" applyBorder="1" applyAlignment="1" applyProtection="1">
      <alignment/>
      <protection locked="0"/>
    </xf>
    <xf numFmtId="0" fontId="5" fillId="33" borderId="0" xfId="64" applyFont="1" applyFill="1" applyAlignment="1" applyProtection="1">
      <alignment vertical="center"/>
      <protection hidden="1"/>
    </xf>
    <xf numFmtId="0" fontId="5" fillId="33" borderId="0" xfId="0" applyFont="1" applyFill="1" applyAlignment="1" applyProtection="1">
      <alignment vertical="center"/>
      <protection hidden="1"/>
    </xf>
    <xf numFmtId="0" fontId="5" fillId="33" borderId="0" xfId="0" applyFont="1" applyFill="1" applyBorder="1" applyAlignment="1" applyProtection="1" quotePrefix="1">
      <alignment vertical="center" wrapText="1"/>
      <protection/>
    </xf>
    <xf numFmtId="0" fontId="5" fillId="33" borderId="0" xfId="0" applyFont="1" applyFill="1" applyBorder="1" applyAlignment="1" applyProtection="1">
      <alignment vertical="center" wrapText="1"/>
      <protection/>
    </xf>
    <xf numFmtId="0" fontId="0" fillId="33" borderId="0" xfId="0" applyFont="1" applyFill="1" applyAlignment="1" applyProtection="1">
      <alignment/>
      <protection/>
    </xf>
    <xf numFmtId="0" fontId="18" fillId="33" borderId="0" xfId="0" applyFont="1" applyFill="1" applyAlignment="1" applyProtection="1">
      <alignment/>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1" fontId="10" fillId="33" borderId="16" xfId="0" applyNumberFormat="1" applyFont="1" applyFill="1" applyBorder="1" applyAlignment="1" applyProtection="1">
      <alignment horizontal="right"/>
      <protection/>
    </xf>
    <xf numFmtId="3" fontId="10" fillId="33" borderId="12" xfId="0" applyNumberFormat="1" applyFont="1" applyFill="1" applyBorder="1" applyAlignment="1" applyProtection="1">
      <alignment horizontal="left"/>
      <protection locked="0"/>
    </xf>
    <xf numFmtId="10" fontId="10" fillId="33" borderId="12" xfId="0" applyNumberFormat="1" applyFont="1" applyFill="1" applyBorder="1" applyAlignment="1" applyProtection="1">
      <alignment horizontal="right"/>
      <protection locked="0"/>
    </xf>
    <xf numFmtId="1" fontId="10" fillId="33" borderId="12" xfId="0" applyNumberFormat="1" applyFont="1" applyFill="1" applyBorder="1" applyAlignment="1" applyProtection="1">
      <alignment horizontal="right"/>
      <protection/>
    </xf>
    <xf numFmtId="0" fontId="10" fillId="33" borderId="16" xfId="0" applyFont="1" applyFill="1" applyBorder="1" applyAlignment="1" applyProtection="1">
      <alignment/>
      <protection/>
    </xf>
    <xf numFmtId="0" fontId="5" fillId="33" borderId="12" xfId="0" applyFont="1" applyFill="1" applyBorder="1" applyAlignment="1" applyProtection="1">
      <alignment/>
      <protection/>
    </xf>
    <xf numFmtId="0" fontId="5" fillId="33" borderId="22" xfId="0" applyFont="1" applyFill="1" applyBorder="1" applyAlignment="1" applyProtection="1">
      <alignment/>
      <protection/>
    </xf>
    <xf numFmtId="0" fontId="5" fillId="33" borderId="23" xfId="0" applyNumberFormat="1" applyFont="1" applyFill="1" applyBorder="1" applyAlignment="1" applyProtection="1">
      <alignment/>
      <protection locked="0"/>
    </xf>
    <xf numFmtId="37" fontId="0" fillId="33" borderId="0" xfId="0" applyNumberFormat="1" applyFont="1" applyFill="1" applyBorder="1" applyAlignment="1" applyProtection="1">
      <alignment/>
      <protection/>
    </xf>
    <xf numFmtId="40" fontId="0" fillId="33" borderId="0" xfId="0" applyNumberFormat="1" applyFont="1" applyFill="1" applyBorder="1" applyAlignment="1" applyProtection="1">
      <alignment/>
      <protection/>
    </xf>
    <xf numFmtId="37" fontId="5" fillId="33" borderId="0" xfId="0" applyNumberFormat="1" applyFont="1" applyFill="1" applyBorder="1" applyAlignment="1" applyProtection="1">
      <alignment/>
      <protection/>
    </xf>
    <xf numFmtId="40" fontId="5" fillId="33" borderId="0" xfId="0" applyNumberFormat="1" applyFont="1" applyFill="1" applyBorder="1" applyAlignment="1" applyProtection="1">
      <alignment/>
      <protection/>
    </xf>
    <xf numFmtId="0" fontId="5" fillId="0" borderId="24" xfId="0" applyFont="1" applyBorder="1" applyAlignment="1">
      <alignment/>
    </xf>
    <xf numFmtId="1" fontId="10" fillId="0" borderId="25" xfId="0" applyNumberFormat="1" applyFont="1" applyBorder="1" applyAlignment="1">
      <alignment/>
    </xf>
    <xf numFmtId="0" fontId="8" fillId="0" borderId="0" xfId="62" applyFont="1" applyFill="1" applyBorder="1" applyAlignment="1" applyProtection="1">
      <alignment/>
      <protection/>
    </xf>
    <xf numFmtId="0" fontId="8" fillId="33" borderId="0" xfId="62" applyFont="1" applyFill="1" applyBorder="1" applyProtection="1">
      <alignment/>
      <protection/>
    </xf>
    <xf numFmtId="0" fontId="5" fillId="0" borderId="0" xfId="0" applyFont="1" applyAlignment="1">
      <alignment/>
    </xf>
    <xf numFmtId="0" fontId="17" fillId="0" borderId="12" xfId="0" applyFont="1" applyBorder="1" applyAlignment="1">
      <alignment horizontal="center" vertical="center" wrapText="1"/>
    </xf>
    <xf numFmtId="0" fontId="16" fillId="0" borderId="0" xfId="0" applyFont="1" applyBorder="1" applyAlignment="1">
      <alignment vertical="center" wrapText="1"/>
    </xf>
    <xf numFmtId="0" fontId="8" fillId="0" borderId="0" xfId="61" applyFont="1">
      <alignment/>
      <protection/>
    </xf>
    <xf numFmtId="0" fontId="19" fillId="0" borderId="0" xfId="0" applyFont="1" applyFill="1" applyAlignment="1">
      <alignment horizontal="justify"/>
    </xf>
    <xf numFmtId="0" fontId="19" fillId="0" borderId="16" xfId="0" applyFont="1" applyFill="1" applyBorder="1" applyAlignment="1" applyProtection="1">
      <alignment horizontal="justify" vertical="top" wrapText="1"/>
      <protection locked="0"/>
    </xf>
    <xf numFmtId="0" fontId="19" fillId="0" borderId="22" xfId="0" applyFont="1" applyFill="1" applyBorder="1" applyAlignment="1" applyProtection="1">
      <alignment horizontal="justify" vertical="top" wrapText="1"/>
      <protection locked="0"/>
    </xf>
    <xf numFmtId="0" fontId="0" fillId="0" borderId="0" xfId="0" applyFont="1" applyFill="1" applyAlignment="1">
      <alignment/>
    </xf>
    <xf numFmtId="0" fontId="5" fillId="0" borderId="0" xfId="0" applyFont="1" applyFill="1" applyBorder="1" applyAlignment="1">
      <alignment/>
    </xf>
    <xf numFmtId="0" fontId="19" fillId="0" borderId="12" xfId="0" applyFont="1" applyFill="1" applyBorder="1" applyAlignment="1" applyProtection="1">
      <alignment horizontal="justify" vertical="top" wrapText="1"/>
      <protection locked="0"/>
    </xf>
    <xf numFmtId="3" fontId="19" fillId="0" borderId="12" xfId="0" applyNumberFormat="1" applyFont="1" applyFill="1" applyBorder="1" applyAlignment="1" applyProtection="1">
      <alignment horizontal="justify" vertical="top" wrapText="1"/>
      <protection locked="0"/>
    </xf>
    <xf numFmtId="185" fontId="19" fillId="0" borderId="12" xfId="0" applyNumberFormat="1" applyFont="1" applyFill="1" applyBorder="1" applyAlignment="1" applyProtection="1">
      <alignment horizontal="justify" vertical="top" wrapText="1"/>
      <protection locked="0"/>
    </xf>
    <xf numFmtId="0" fontId="19" fillId="0" borderId="14" xfId="0" applyFont="1" applyFill="1" applyBorder="1" applyAlignment="1" applyProtection="1">
      <alignment horizontal="justify" vertical="top" wrapText="1"/>
      <protection locked="0"/>
    </xf>
    <xf numFmtId="0" fontId="19" fillId="0" borderId="25" xfId="0" applyFont="1" applyFill="1" applyBorder="1" applyAlignment="1" applyProtection="1">
      <alignment horizontal="justify" vertical="top" wrapText="1"/>
      <protection locked="0"/>
    </xf>
    <xf numFmtId="3" fontId="19" fillId="0" borderId="25" xfId="0" applyNumberFormat="1" applyFont="1" applyFill="1" applyBorder="1" applyAlignment="1" applyProtection="1">
      <alignment horizontal="justify" vertical="top" wrapText="1"/>
      <protection locked="0"/>
    </xf>
    <xf numFmtId="185" fontId="19" fillId="0" borderId="25" xfId="0" applyNumberFormat="1" applyFont="1" applyFill="1" applyBorder="1" applyAlignment="1" applyProtection="1">
      <alignment horizontal="justify" vertical="top" wrapText="1"/>
      <protection locked="0"/>
    </xf>
    <xf numFmtId="0" fontId="19" fillId="0" borderId="26" xfId="0" applyFont="1" applyFill="1" applyBorder="1" applyAlignment="1" applyProtection="1">
      <alignment horizontal="justify" vertical="top" wrapText="1"/>
      <protection locked="0"/>
    </xf>
    <xf numFmtId="0" fontId="5" fillId="0" borderId="14" xfId="0" applyFont="1" applyBorder="1" applyAlignment="1">
      <alignment/>
    </xf>
    <xf numFmtId="0" fontId="20" fillId="0" borderId="0" xfId="0" applyFont="1" applyAlignment="1">
      <alignment/>
    </xf>
    <xf numFmtId="1" fontId="10" fillId="33" borderId="27" xfId="0" applyNumberFormat="1" applyFont="1" applyFill="1" applyBorder="1" applyAlignment="1" applyProtection="1">
      <alignment horizontal="right"/>
      <protection locked="0"/>
    </xf>
    <xf numFmtId="0" fontId="2" fillId="33" borderId="0" xfId="64" applyFont="1" applyFill="1" applyAlignment="1" applyProtection="1">
      <alignment vertical="center"/>
      <protection hidden="1"/>
    </xf>
    <xf numFmtId="0" fontId="2" fillId="33" borderId="0" xfId="64" applyFont="1" applyFill="1" applyAlignment="1" applyProtection="1">
      <alignment vertical="center"/>
      <protection/>
    </xf>
    <xf numFmtId="0" fontId="2" fillId="33" borderId="0" xfId="64" applyFont="1" applyFill="1" applyProtection="1">
      <alignment/>
      <protection hidden="1"/>
    </xf>
    <xf numFmtId="0" fontId="2" fillId="33" borderId="0" xfId="64" applyFont="1" applyFill="1" applyProtection="1">
      <alignment/>
      <protection/>
    </xf>
    <xf numFmtId="0" fontId="5" fillId="33" borderId="0" xfId="64" applyFont="1" applyFill="1" applyAlignment="1" applyProtection="1">
      <alignment horizontal="center"/>
      <protection/>
    </xf>
    <xf numFmtId="0" fontId="5" fillId="33" borderId="10" xfId="64" applyFont="1" applyFill="1" applyBorder="1" applyProtection="1">
      <alignment/>
      <protection locked="0"/>
    </xf>
    <xf numFmtId="0" fontId="5" fillId="33" borderId="0" xfId="64" applyFont="1" applyFill="1" applyBorder="1" applyProtection="1">
      <alignment/>
      <protection/>
    </xf>
    <xf numFmtId="0" fontId="5" fillId="33" borderId="28" xfId="0" applyFont="1" applyFill="1" applyBorder="1" applyAlignment="1" applyProtection="1">
      <alignment/>
      <protection/>
    </xf>
    <xf numFmtId="0" fontId="5" fillId="33" borderId="29" xfId="0" applyFont="1" applyFill="1" applyBorder="1" applyAlignment="1" applyProtection="1">
      <alignment/>
      <protection/>
    </xf>
    <xf numFmtId="0" fontId="5" fillId="33" borderId="12" xfId="0" applyNumberFormat="1" applyFont="1" applyFill="1" applyBorder="1" applyAlignment="1" applyProtection="1">
      <alignment horizontal="left" wrapText="1"/>
      <protection/>
    </xf>
    <xf numFmtId="0" fontId="60" fillId="0" borderId="0" xfId="0" applyFont="1" applyAlignment="1">
      <alignment/>
    </xf>
    <xf numFmtId="0" fontId="60" fillId="0" borderId="30" xfId="0" applyFont="1" applyBorder="1" applyAlignment="1">
      <alignment/>
    </xf>
    <xf numFmtId="0" fontId="60" fillId="0" borderId="0" xfId="0" applyFont="1" applyAlignment="1">
      <alignment/>
    </xf>
    <xf numFmtId="0" fontId="60" fillId="0" borderId="31" xfId="0" applyFont="1" applyBorder="1" applyAlignment="1">
      <alignment/>
    </xf>
    <xf numFmtId="0" fontId="60" fillId="0" borderId="13" xfId="0" applyFont="1" applyBorder="1" applyAlignment="1">
      <alignment/>
    </xf>
    <xf numFmtId="0" fontId="60" fillId="0" borderId="32" xfId="0" applyFont="1" applyBorder="1" applyAlignment="1">
      <alignment/>
    </xf>
    <xf numFmtId="0" fontId="60" fillId="0" borderId="0" xfId="0" applyFont="1" applyBorder="1" applyAlignment="1">
      <alignment/>
    </xf>
    <xf numFmtId="0" fontId="60" fillId="0" borderId="19" xfId="0" applyFont="1" applyBorder="1" applyAlignment="1">
      <alignment/>
    </xf>
    <xf numFmtId="0" fontId="60" fillId="0" borderId="33" xfId="0" applyFont="1" applyBorder="1" applyAlignment="1">
      <alignment/>
    </xf>
    <xf numFmtId="0" fontId="61" fillId="0" borderId="10" xfId="0" applyFont="1" applyBorder="1" applyAlignment="1">
      <alignment horizontal="center"/>
    </xf>
    <xf numFmtId="0" fontId="61" fillId="0" borderId="0" xfId="0" applyFont="1" applyBorder="1" applyAlignment="1">
      <alignment horizontal="center"/>
    </xf>
    <xf numFmtId="0" fontId="60" fillId="0" borderId="0" xfId="0" applyFont="1" applyBorder="1" applyAlignment="1">
      <alignment horizontal="center" wrapText="1"/>
    </xf>
    <xf numFmtId="0" fontId="61" fillId="0" borderId="0" xfId="0" applyFont="1" applyBorder="1" applyAlignment="1">
      <alignment/>
    </xf>
    <xf numFmtId="0" fontId="61" fillId="0" borderId="19" xfId="0" applyFont="1" applyBorder="1" applyAlignment="1">
      <alignment/>
    </xf>
    <xf numFmtId="0" fontId="61" fillId="0" borderId="0" xfId="0" applyFont="1" applyBorder="1" applyAlignment="1">
      <alignment/>
    </xf>
    <xf numFmtId="0" fontId="61" fillId="0" borderId="0" xfId="0" applyFont="1" applyBorder="1" applyAlignment="1">
      <alignment horizontal="left"/>
    </xf>
    <xf numFmtId="0" fontId="60" fillId="0" borderId="10" xfId="0" applyFont="1" applyBorder="1" applyAlignment="1">
      <alignment/>
    </xf>
    <xf numFmtId="0" fontId="60" fillId="0" borderId="34" xfId="0" applyFont="1" applyBorder="1" applyAlignment="1">
      <alignment/>
    </xf>
    <xf numFmtId="0" fontId="60" fillId="0" borderId="35" xfId="0" applyFont="1" applyBorder="1" applyAlignment="1">
      <alignment/>
    </xf>
    <xf numFmtId="0" fontId="60" fillId="0" borderId="36" xfId="0" applyFont="1" applyBorder="1" applyAlignment="1">
      <alignment/>
    </xf>
    <xf numFmtId="0" fontId="60" fillId="0" borderId="37" xfId="0" applyFont="1" applyBorder="1" applyAlignment="1">
      <alignment/>
    </xf>
    <xf numFmtId="0" fontId="60" fillId="0" borderId="12" xfId="0" applyFont="1" applyBorder="1" applyAlignment="1">
      <alignment/>
    </xf>
    <xf numFmtId="0" fontId="60" fillId="0" borderId="38" xfId="0" applyFont="1" applyBorder="1" applyAlignment="1">
      <alignment/>
    </xf>
    <xf numFmtId="0" fontId="60" fillId="0" borderId="11" xfId="0" applyFont="1" applyBorder="1" applyAlignment="1">
      <alignment/>
    </xf>
    <xf numFmtId="0" fontId="60" fillId="0" borderId="17" xfId="0" applyFont="1" applyBorder="1" applyAlignment="1">
      <alignment/>
    </xf>
    <xf numFmtId="0" fontId="60" fillId="0" borderId="24" xfId="0" applyFont="1" applyBorder="1" applyAlignment="1">
      <alignment/>
    </xf>
    <xf numFmtId="0" fontId="61" fillId="0" borderId="0" xfId="0" applyFont="1" applyAlignment="1">
      <alignment/>
    </xf>
    <xf numFmtId="0" fontId="62" fillId="0" borderId="0" xfId="0" applyFont="1" applyAlignment="1">
      <alignment/>
    </xf>
    <xf numFmtId="0" fontId="5" fillId="35" borderId="12" xfId="55" applyFont="1" applyFill="1" applyBorder="1" applyAlignment="1" applyProtection="1">
      <alignment horizontal="center"/>
      <protection/>
    </xf>
    <xf numFmtId="0" fontId="5" fillId="35" borderId="12" xfId="55" applyFont="1" applyFill="1" applyBorder="1" applyProtection="1">
      <alignment/>
      <protection/>
    </xf>
    <xf numFmtId="2" fontId="5" fillId="35" borderId="12" xfId="55" applyNumberFormat="1" applyFont="1" applyFill="1" applyBorder="1" applyAlignment="1" applyProtection="1">
      <alignment horizontal="center" vertical="center" wrapText="1"/>
      <protection locked="0"/>
    </xf>
    <xf numFmtId="1" fontId="5" fillId="35" borderId="12" xfId="55" applyNumberFormat="1" applyFont="1" applyFill="1" applyBorder="1" applyAlignment="1" applyProtection="1">
      <alignment horizontal="center" vertical="center" wrapText="1"/>
      <protection locked="0"/>
    </xf>
    <xf numFmtId="0" fontId="5" fillId="35" borderId="12" xfId="55" applyFont="1" applyFill="1" applyBorder="1" applyAlignment="1" applyProtection="1">
      <alignment horizontal="right" vertical="center" wrapText="1"/>
      <protection locked="0"/>
    </xf>
    <xf numFmtId="0" fontId="5" fillId="35" borderId="12" xfId="55" applyFont="1" applyFill="1" applyBorder="1" applyAlignment="1" applyProtection="1">
      <alignment vertical="center" wrapText="1"/>
      <protection/>
    </xf>
    <xf numFmtId="0" fontId="5" fillId="35" borderId="12" xfId="55" applyFont="1" applyFill="1" applyBorder="1" applyAlignment="1" applyProtection="1">
      <alignment horizontal="right"/>
      <protection locked="0"/>
    </xf>
    <xf numFmtId="0" fontId="5" fillId="35" borderId="0" xfId="55" applyFont="1" applyFill="1" applyAlignment="1" applyProtection="1">
      <alignment wrapText="1"/>
      <protection/>
    </xf>
    <xf numFmtId="0" fontId="5" fillId="35" borderId="12" xfId="55" applyFont="1" applyFill="1" applyBorder="1" applyAlignment="1" applyProtection="1">
      <alignment wrapText="1"/>
      <protection/>
    </xf>
    <xf numFmtId="2" fontId="5" fillId="35" borderId="12" xfId="55" applyNumberFormat="1" applyFont="1" applyFill="1" applyBorder="1" applyProtection="1">
      <alignment/>
      <protection/>
    </xf>
    <xf numFmtId="1" fontId="5" fillId="35" borderId="12" xfId="55" applyNumberFormat="1" applyFont="1" applyFill="1" applyBorder="1" applyProtection="1">
      <alignment/>
      <protection/>
    </xf>
    <xf numFmtId="0" fontId="5" fillId="0" borderId="12" xfId="0" applyFont="1" applyBorder="1" applyAlignment="1">
      <alignment wrapText="1"/>
    </xf>
    <xf numFmtId="0" fontId="5" fillId="35" borderId="0" xfId="0" applyFont="1" applyFill="1" applyAlignment="1" applyProtection="1">
      <alignment/>
      <protection/>
    </xf>
    <xf numFmtId="0" fontId="5" fillId="35" borderId="31" xfId="55" applyFont="1" applyFill="1" applyBorder="1" applyAlignment="1" applyProtection="1">
      <alignment horizontal="center" vertical="center" wrapText="1"/>
      <protection/>
    </xf>
    <xf numFmtId="0" fontId="61" fillId="0" borderId="0" xfId="0" applyFont="1" applyBorder="1" applyAlignment="1">
      <alignment readingOrder="2"/>
    </xf>
    <xf numFmtId="0" fontId="2" fillId="0" borderId="0" xfId="61" applyFont="1">
      <alignment/>
      <protection/>
    </xf>
    <xf numFmtId="0" fontId="5" fillId="0" borderId="0" xfId="61" applyFont="1">
      <alignment/>
      <protection/>
    </xf>
    <xf numFmtId="0" fontId="5" fillId="0" borderId="30" xfId="61" applyFont="1" applyFill="1" applyBorder="1">
      <alignment/>
      <protection/>
    </xf>
    <xf numFmtId="0" fontId="5" fillId="0" borderId="39" xfId="61" applyFont="1" applyFill="1" applyBorder="1" applyAlignment="1">
      <alignment wrapText="1"/>
      <protection/>
    </xf>
    <xf numFmtId="0" fontId="5" fillId="0" borderId="31" xfId="61" applyFont="1" applyFill="1" applyBorder="1">
      <alignment/>
      <protection/>
    </xf>
    <xf numFmtId="0" fontId="5" fillId="0" borderId="18" xfId="61" applyFont="1" applyFill="1" applyBorder="1" applyAlignment="1">
      <alignment wrapText="1"/>
      <protection/>
    </xf>
    <xf numFmtId="0" fontId="5" fillId="0" borderId="31" xfId="61" applyFont="1" applyFill="1" applyBorder="1" applyAlignment="1">
      <alignment horizontal="center"/>
      <protection/>
    </xf>
    <xf numFmtId="0" fontId="5" fillId="0" borderId="12" xfId="61" applyFont="1" applyFill="1" applyBorder="1" applyAlignment="1">
      <alignment horizontal="center" vertical="top"/>
      <protection/>
    </xf>
    <xf numFmtId="0" fontId="5" fillId="0" borderId="38" xfId="61" applyFont="1" applyFill="1" applyBorder="1" applyAlignment="1">
      <alignment horizontal="center"/>
      <protection/>
    </xf>
    <xf numFmtId="0" fontId="5" fillId="0" borderId="17" xfId="61" applyFont="1" applyFill="1" applyBorder="1" applyAlignment="1">
      <alignment horizontal="center"/>
      <protection/>
    </xf>
    <xf numFmtId="0" fontId="5" fillId="0" borderId="12" xfId="61" applyFont="1" applyFill="1" applyBorder="1" applyAlignment="1">
      <alignment horizontal="center"/>
      <protection/>
    </xf>
    <xf numFmtId="0" fontId="5" fillId="33" borderId="30" xfId="0" applyFont="1" applyFill="1" applyBorder="1" applyAlignment="1">
      <alignment/>
    </xf>
    <xf numFmtId="0" fontId="5" fillId="33" borderId="39" xfId="0" applyFont="1" applyFill="1" applyBorder="1" applyAlignment="1">
      <alignment horizontal="center"/>
    </xf>
    <xf numFmtId="0" fontId="5" fillId="33" borderId="12" xfId="0" applyFont="1" applyFill="1" applyBorder="1" applyAlignment="1">
      <alignment horizontal="center" vertical="top" wrapText="1"/>
    </xf>
    <xf numFmtId="0" fontId="5" fillId="33" borderId="31" xfId="0" applyFont="1" applyFill="1" applyBorder="1" applyAlignment="1">
      <alignment/>
    </xf>
    <xf numFmtId="0" fontId="5" fillId="33" borderId="18" xfId="0" applyFont="1" applyFill="1" applyBorder="1" applyAlignment="1">
      <alignment horizontal="center" vertical="top" wrapText="1"/>
    </xf>
    <xf numFmtId="0" fontId="5" fillId="33" borderId="31" xfId="0" applyFont="1" applyFill="1" applyBorder="1" applyAlignment="1">
      <alignment horizontal="center"/>
    </xf>
    <xf numFmtId="0" fontId="5" fillId="33" borderId="18" xfId="0" applyFont="1" applyFill="1" applyBorder="1" applyAlignment="1">
      <alignment horizontal="center" vertical="top"/>
    </xf>
    <xf numFmtId="0" fontId="5" fillId="33" borderId="12" xfId="0" applyFont="1" applyFill="1" applyBorder="1" applyAlignment="1">
      <alignment horizontal="center"/>
    </xf>
    <xf numFmtId="0" fontId="5" fillId="0" borderId="0" xfId="0" applyFont="1" applyFill="1" applyAlignment="1">
      <alignment horizontal="right"/>
    </xf>
    <xf numFmtId="0" fontId="5" fillId="35" borderId="0" xfId="0" applyFont="1" applyFill="1" applyAlignment="1" applyProtection="1">
      <alignment vertical="center"/>
      <protection/>
    </xf>
    <xf numFmtId="0" fontId="5" fillId="35" borderId="0" xfId="0" applyFont="1" applyFill="1" applyAlignment="1" applyProtection="1">
      <alignment horizontal="center" vertical="center"/>
      <protection/>
    </xf>
    <xf numFmtId="0" fontId="5" fillId="35" borderId="0" xfId="0" applyFont="1" applyFill="1" applyAlignment="1" applyProtection="1">
      <alignment horizontal="left" vertical="center"/>
      <protection/>
    </xf>
    <xf numFmtId="0" fontId="5" fillId="35" borderId="0" xfId="64" applyFont="1" applyFill="1" applyAlignment="1" applyProtection="1">
      <alignment horizontal="left" vertical="center"/>
      <protection/>
    </xf>
    <xf numFmtId="0" fontId="5" fillId="35" borderId="0" xfId="64" applyFont="1" applyFill="1" applyAlignment="1" applyProtection="1">
      <alignment horizontal="right"/>
      <protection/>
    </xf>
    <xf numFmtId="0" fontId="5" fillId="35" borderId="40" xfId="0" applyFont="1" applyFill="1" applyBorder="1" applyAlignment="1" applyProtection="1">
      <alignment horizontal="center" vertical="center" wrapText="1"/>
      <protection/>
    </xf>
    <xf numFmtId="0" fontId="5" fillId="35" borderId="10" xfId="0" applyFont="1" applyFill="1" applyBorder="1" applyAlignment="1" applyProtection="1">
      <alignment vertical="center"/>
      <protection/>
    </xf>
    <xf numFmtId="3" fontId="5" fillId="35" borderId="41" xfId="0" applyNumberFormat="1" applyFont="1" applyFill="1" applyBorder="1" applyAlignment="1" applyProtection="1">
      <alignment horizontal="right" vertical="center" wrapText="1"/>
      <protection/>
    </xf>
    <xf numFmtId="0" fontId="5" fillId="35" borderId="13" xfId="0" applyFont="1" applyFill="1" applyBorder="1" applyAlignment="1" applyProtection="1">
      <alignment vertical="center"/>
      <protection/>
    </xf>
    <xf numFmtId="0" fontId="5" fillId="35" borderId="0" xfId="0" applyFont="1" applyFill="1" applyBorder="1" applyAlignment="1" applyProtection="1">
      <alignment vertical="center"/>
      <protection/>
    </xf>
    <xf numFmtId="0" fontId="5" fillId="35" borderId="0" xfId="0" applyFont="1" applyFill="1" applyBorder="1" applyAlignment="1" applyProtection="1">
      <alignment horizontal="left" vertical="center"/>
      <protection/>
    </xf>
    <xf numFmtId="0" fontId="5" fillId="35" borderId="0" xfId="0" applyFont="1" applyFill="1" applyBorder="1" applyAlignment="1" applyProtection="1">
      <alignment horizontal="right" vertical="center"/>
      <protection/>
    </xf>
    <xf numFmtId="1" fontId="5" fillId="35" borderId="12" xfId="0" applyNumberFormat="1" applyFont="1" applyFill="1" applyBorder="1" applyAlignment="1" applyProtection="1">
      <alignment horizontal="center" vertical="center"/>
      <protection locked="0"/>
    </xf>
    <xf numFmtId="0" fontId="2" fillId="35" borderId="34" xfId="0" applyFont="1" applyFill="1" applyBorder="1" applyAlignment="1" applyProtection="1">
      <alignment horizontal="right" vertical="center"/>
      <protection/>
    </xf>
    <xf numFmtId="0" fontId="5" fillId="0" borderId="0" xfId="0" applyFont="1" applyFill="1" applyAlignment="1">
      <alignment horizontal="left" indent="1"/>
    </xf>
    <xf numFmtId="0" fontId="9" fillId="0" borderId="0" xfId="0" applyFont="1" applyAlignment="1">
      <alignment horizontal="right"/>
    </xf>
    <xf numFmtId="0" fontId="5" fillId="33" borderId="0" xfId="64" applyFont="1" applyFill="1" applyAlignment="1" applyProtection="1">
      <alignment/>
      <protection/>
    </xf>
    <xf numFmtId="0" fontId="5" fillId="33" borderId="0" xfId="64" applyFont="1" applyFill="1" applyAlignment="1" applyProtection="1">
      <alignment horizontal="center"/>
      <protection/>
    </xf>
    <xf numFmtId="181" fontId="5" fillId="33" borderId="10" xfId="64" applyNumberFormat="1" applyFont="1" applyFill="1" applyBorder="1" applyProtection="1">
      <alignment/>
      <protection locked="0"/>
    </xf>
    <xf numFmtId="0" fontId="5" fillId="33" borderId="10" xfId="64" applyFont="1" applyFill="1" applyBorder="1" applyProtection="1">
      <alignment/>
      <protection locked="0"/>
    </xf>
    <xf numFmtId="180" fontId="5" fillId="33" borderId="10" xfId="64" applyNumberFormat="1" applyFont="1" applyFill="1" applyBorder="1" applyAlignment="1" applyProtection="1">
      <alignment horizontal="center"/>
      <protection locked="0"/>
    </xf>
    <xf numFmtId="0" fontId="5" fillId="33" borderId="0" xfId="64" applyFont="1" applyFill="1" applyBorder="1" applyAlignment="1" applyProtection="1">
      <alignment horizontal="center"/>
      <protection/>
    </xf>
    <xf numFmtId="0" fontId="5" fillId="33" borderId="0" xfId="64" applyFont="1" applyFill="1" applyProtection="1">
      <alignment/>
      <protection locked="0"/>
    </xf>
    <xf numFmtId="0" fontId="5" fillId="33" borderId="10" xfId="64" applyFont="1" applyFill="1" applyBorder="1" applyAlignment="1" applyProtection="1">
      <alignment horizontal="center"/>
      <protection/>
    </xf>
    <xf numFmtId="0" fontId="5" fillId="33" borderId="12" xfId="64" applyFont="1" applyFill="1" applyBorder="1" applyAlignment="1" applyProtection="1">
      <alignment vertical="center"/>
      <protection/>
    </xf>
    <xf numFmtId="181" fontId="5" fillId="33" borderId="0" xfId="64" applyNumberFormat="1" applyFont="1" applyFill="1" applyBorder="1" applyProtection="1">
      <alignment/>
      <protection locked="0"/>
    </xf>
    <xf numFmtId="0" fontId="5" fillId="33" borderId="0" xfId="64" applyFont="1" applyFill="1" applyBorder="1" applyProtection="1">
      <alignment/>
      <protection locked="0"/>
    </xf>
    <xf numFmtId="180" fontId="5" fillId="33" borderId="0" xfId="64" applyNumberFormat="1" applyFont="1" applyFill="1" applyBorder="1" applyAlignment="1" applyProtection="1">
      <alignment horizontal="center"/>
      <protection locked="0"/>
    </xf>
    <xf numFmtId="0" fontId="0" fillId="0" borderId="0" xfId="0" applyFont="1" applyAlignment="1">
      <alignment/>
    </xf>
    <xf numFmtId="14" fontId="5" fillId="33" borderId="0" xfId="64" applyNumberFormat="1" applyFont="1" applyFill="1" applyAlignment="1" applyProtection="1">
      <alignment horizontal="center"/>
      <protection/>
    </xf>
    <xf numFmtId="0" fontId="5" fillId="33" borderId="0" xfId="64" applyFont="1" applyFill="1" applyAlignment="1" applyProtection="1">
      <alignment wrapText="1"/>
      <protection/>
    </xf>
    <xf numFmtId="0" fontId="5" fillId="33" borderId="0" xfId="64" applyFont="1" applyFill="1" applyAlignment="1" applyProtection="1">
      <alignment horizontal="left" wrapText="1" indent="1"/>
      <protection/>
    </xf>
    <xf numFmtId="0" fontId="5" fillId="33" borderId="10" xfId="64" applyFont="1" applyFill="1" applyBorder="1" applyAlignment="1" applyProtection="1">
      <alignment wrapText="1"/>
      <protection locked="0"/>
    </xf>
    <xf numFmtId="0" fontId="5" fillId="33" borderId="0" xfId="64" applyFont="1" applyFill="1" applyAlignment="1" applyProtection="1">
      <alignment wrapText="1"/>
      <protection locked="0"/>
    </xf>
    <xf numFmtId="0" fontId="5" fillId="33" borderId="11" xfId="64" applyFont="1" applyFill="1" applyBorder="1" applyAlignment="1" applyProtection="1">
      <alignment wrapText="1"/>
      <protection locked="0"/>
    </xf>
    <xf numFmtId="0" fontId="5" fillId="33" borderId="0" xfId="64" applyFont="1" applyFill="1" applyBorder="1" applyAlignment="1" applyProtection="1">
      <alignment wrapText="1"/>
      <protection locked="0"/>
    </xf>
    <xf numFmtId="0" fontId="8" fillId="33" borderId="0" xfId="64" applyFont="1" applyFill="1" applyProtection="1">
      <alignment/>
      <protection/>
    </xf>
    <xf numFmtId="0" fontId="5" fillId="33" borderId="12" xfId="64" applyFont="1" applyFill="1" applyBorder="1" applyProtection="1">
      <alignment/>
      <protection locked="0"/>
    </xf>
    <xf numFmtId="0" fontId="6" fillId="33" borderId="0" xfId="64" applyFont="1" applyFill="1" applyAlignment="1" applyProtection="1">
      <alignment horizontal="left"/>
      <protection/>
    </xf>
    <xf numFmtId="0" fontId="7" fillId="33" borderId="0" xfId="64" applyFont="1" applyFill="1" applyAlignment="1" applyProtection="1">
      <alignment horizontal="right"/>
      <protection/>
    </xf>
    <xf numFmtId="0" fontId="7" fillId="33" borderId="0" xfId="64" applyFont="1" applyFill="1" applyBorder="1" applyAlignment="1" applyProtection="1">
      <alignment horizontal="right"/>
      <protection/>
    </xf>
    <xf numFmtId="0" fontId="6" fillId="33" borderId="0" xfId="64" applyFont="1" applyFill="1" applyBorder="1" applyProtection="1">
      <alignment/>
      <protection/>
    </xf>
    <xf numFmtId="0" fontId="5" fillId="35" borderId="12" xfId="0" applyFont="1" applyFill="1" applyBorder="1" applyAlignment="1">
      <alignment/>
    </xf>
    <xf numFmtId="0" fontId="5" fillId="0" borderId="0" xfId="0" applyFont="1" applyBorder="1" applyAlignment="1">
      <alignment wrapText="1"/>
    </xf>
    <xf numFmtId="0" fontId="5" fillId="0" borderId="38" xfId="0" applyFont="1" applyBorder="1" applyAlignment="1">
      <alignment wrapText="1"/>
    </xf>
    <xf numFmtId="0" fontId="5" fillId="0" borderId="12" xfId="0" applyFont="1" applyBorder="1" applyAlignment="1">
      <alignment wrapText="1"/>
    </xf>
    <xf numFmtId="1" fontId="5" fillId="0" borderId="12" xfId="0" applyNumberFormat="1" applyFont="1" applyFill="1" applyBorder="1" applyAlignment="1" applyProtection="1">
      <alignment horizontal="right"/>
      <protection locked="0"/>
    </xf>
    <xf numFmtId="1" fontId="5" fillId="33" borderId="12" xfId="0" applyNumberFormat="1" applyFont="1" applyFill="1" applyBorder="1" applyAlignment="1" applyProtection="1">
      <alignment horizontal="right"/>
      <protection locked="0"/>
    </xf>
    <xf numFmtId="0" fontId="5" fillId="33" borderId="12" xfId="0" applyFont="1" applyFill="1" applyBorder="1" applyAlignment="1" applyProtection="1">
      <alignment horizontal="right"/>
      <protection/>
    </xf>
    <xf numFmtId="1" fontId="5" fillId="33" borderId="12" xfId="0" applyNumberFormat="1" applyFont="1" applyFill="1" applyBorder="1" applyAlignment="1" applyProtection="1">
      <alignment horizontal="right"/>
      <protection/>
    </xf>
    <xf numFmtId="0" fontId="5" fillId="33" borderId="0" xfId="0" applyFont="1" applyFill="1" applyBorder="1" applyAlignment="1" applyProtection="1">
      <alignment horizontal="center"/>
      <protection/>
    </xf>
    <xf numFmtId="0" fontId="5" fillId="33" borderId="0" xfId="0" applyFont="1" applyFill="1" applyAlignment="1">
      <alignment/>
    </xf>
    <xf numFmtId="0" fontId="5" fillId="0" borderId="12" xfId="0" applyFont="1" applyFill="1" applyBorder="1" applyAlignment="1">
      <alignment horizontal="center" wrapText="1"/>
    </xf>
    <xf numFmtId="0" fontId="5" fillId="0" borderId="0" xfId="0" applyFont="1" applyFill="1" applyAlignment="1" applyProtection="1">
      <alignment horizontal="right"/>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right"/>
      <protection/>
    </xf>
    <xf numFmtId="0" fontId="12" fillId="33" borderId="0" xfId="0" applyFont="1" applyFill="1" applyBorder="1" applyAlignment="1" applyProtection="1">
      <alignment horizontal="centerContinuous"/>
      <protection/>
    </xf>
    <xf numFmtId="0" fontId="12" fillId="0" borderId="0" xfId="0" applyFont="1" applyFill="1" applyBorder="1" applyAlignment="1" applyProtection="1">
      <alignment horizontal="centerContinuous"/>
      <protection/>
    </xf>
    <xf numFmtId="0" fontId="12" fillId="33" borderId="12" xfId="0" applyFont="1" applyFill="1" applyBorder="1" applyAlignment="1" applyProtection="1">
      <alignment horizontal="centerContinuous"/>
      <protection/>
    </xf>
    <xf numFmtId="0" fontId="12" fillId="33" borderId="12" xfId="0" applyFont="1" applyFill="1" applyBorder="1" applyAlignment="1" applyProtection="1">
      <alignment horizontal="center"/>
      <protection/>
    </xf>
    <xf numFmtId="0" fontId="12" fillId="0" borderId="12" xfId="0" applyFont="1" applyFill="1" applyBorder="1" applyAlignment="1" applyProtection="1">
      <alignment horizontal="center"/>
      <protection/>
    </xf>
    <xf numFmtId="3" fontId="13" fillId="33" borderId="12" xfId="0" applyNumberFormat="1" applyFont="1" applyFill="1" applyBorder="1" applyAlignment="1" applyProtection="1">
      <alignment horizontal="right" wrapText="1"/>
      <protection/>
    </xf>
    <xf numFmtId="3" fontId="13" fillId="0" borderId="12" xfId="0" applyNumberFormat="1" applyFont="1" applyFill="1" applyBorder="1" applyAlignment="1" applyProtection="1">
      <alignment horizontal="right" wrapText="1"/>
      <protection/>
    </xf>
    <xf numFmtId="0" fontId="12" fillId="0" borderId="12"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5" fillId="35" borderId="0" xfId="60" applyFont="1" applyFill="1" applyAlignment="1">
      <alignment horizontal="center"/>
      <protection/>
    </xf>
    <xf numFmtId="0" fontId="20" fillId="35" borderId="0" xfId="60" applyFont="1" applyFill="1">
      <alignment/>
      <protection/>
    </xf>
    <xf numFmtId="0" fontId="5" fillId="35" borderId="0" xfId="60" applyFont="1" applyFill="1">
      <alignment/>
      <protection/>
    </xf>
    <xf numFmtId="0" fontId="5" fillId="35" borderId="0" xfId="60" applyFont="1" applyFill="1" applyBorder="1">
      <alignment/>
      <protection/>
    </xf>
    <xf numFmtId="0" fontId="14" fillId="35" borderId="0" xfId="60" applyFont="1" applyFill="1">
      <alignment/>
      <protection/>
    </xf>
    <xf numFmtId="0" fontId="14" fillId="35" borderId="0" xfId="60" applyFont="1" applyFill="1" applyBorder="1">
      <alignment/>
      <protection/>
    </xf>
    <xf numFmtId="0" fontId="2" fillId="35" borderId="0" xfId="61" applyFont="1" applyFill="1">
      <alignment/>
      <protection/>
    </xf>
    <xf numFmtId="0" fontId="4" fillId="35" borderId="0" xfId="60" applyFont="1" applyFill="1">
      <alignment/>
      <protection/>
    </xf>
    <xf numFmtId="0" fontId="7" fillId="35" borderId="0" xfId="60" applyFont="1" applyFill="1" applyAlignment="1">
      <alignment horizontal="left"/>
      <protection/>
    </xf>
    <xf numFmtId="0" fontId="5" fillId="35" borderId="10" xfId="60" applyFont="1" applyFill="1" applyBorder="1">
      <alignment/>
      <protection/>
    </xf>
    <xf numFmtId="0" fontId="12" fillId="35" borderId="34" xfId="60" applyFont="1" applyFill="1" applyBorder="1">
      <alignment/>
      <protection/>
    </xf>
    <xf numFmtId="0" fontId="5" fillId="35" borderId="18" xfId="60" applyFont="1" applyFill="1" applyBorder="1" applyAlignment="1">
      <alignment/>
      <protection/>
    </xf>
    <xf numFmtId="0" fontId="5" fillId="35" borderId="0" xfId="60" applyFont="1" applyFill="1" applyAlignment="1">
      <alignment/>
      <protection/>
    </xf>
    <xf numFmtId="0" fontId="5" fillId="35" borderId="0" xfId="0" applyFont="1" applyFill="1" applyAlignment="1">
      <alignment/>
    </xf>
    <xf numFmtId="0" fontId="5" fillId="35" borderId="34" xfId="60" applyFont="1" applyFill="1" applyBorder="1">
      <alignment/>
      <protection/>
    </xf>
    <xf numFmtId="0" fontId="5" fillId="35" borderId="18" xfId="60" applyFont="1" applyFill="1" applyBorder="1">
      <alignment/>
      <protection/>
    </xf>
    <xf numFmtId="0" fontId="5" fillId="35" borderId="12" xfId="60" applyFont="1" applyFill="1" applyBorder="1" applyAlignment="1">
      <alignment/>
      <protection/>
    </xf>
    <xf numFmtId="0" fontId="5" fillId="35" borderId="20" xfId="60" applyFont="1" applyFill="1" applyBorder="1" applyAlignment="1">
      <alignment/>
      <protection/>
    </xf>
    <xf numFmtId="0" fontId="5" fillId="35" borderId="33" xfId="60" applyFont="1" applyFill="1" applyBorder="1">
      <alignment/>
      <protection/>
    </xf>
    <xf numFmtId="0" fontId="5" fillId="35" borderId="20" xfId="60" applyFont="1" applyFill="1" applyBorder="1">
      <alignment/>
      <protection/>
    </xf>
    <xf numFmtId="0" fontId="5" fillId="35" borderId="39" xfId="60" applyFont="1" applyFill="1" applyBorder="1" applyAlignment="1">
      <alignment/>
      <protection/>
    </xf>
    <xf numFmtId="0" fontId="5" fillId="35" borderId="0" xfId="64" applyFont="1" applyFill="1" applyProtection="1">
      <alignment/>
      <protection/>
    </xf>
    <xf numFmtId="0"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left" vertical="center" indent="2"/>
      <protection/>
    </xf>
    <xf numFmtId="0" fontId="5" fillId="0" borderId="12" xfId="0" applyNumberFormat="1" applyFont="1" applyFill="1" applyBorder="1" applyAlignment="1" applyProtection="1">
      <alignment horizontal="center" vertical="center" wrapText="1"/>
      <protection/>
    </xf>
    <xf numFmtId="0" fontId="5" fillId="0" borderId="0" xfId="0" applyFont="1" applyBorder="1" applyAlignment="1">
      <alignment horizontal="left"/>
    </xf>
    <xf numFmtId="0" fontId="5" fillId="0" borderId="12" xfId="0" applyFont="1" applyBorder="1" applyAlignment="1">
      <alignment/>
    </xf>
    <xf numFmtId="0" fontId="5" fillId="0" borderId="12" xfId="0" applyFont="1" applyFill="1" applyBorder="1" applyAlignment="1">
      <alignment horizontal="left" vertical="top" wrapText="1"/>
    </xf>
    <xf numFmtId="4" fontId="5" fillId="0" borderId="12" xfId="0" applyNumberFormat="1" applyFont="1" applyFill="1" applyBorder="1" applyAlignment="1">
      <alignment horizontal="center" vertical="top" wrapText="1"/>
    </xf>
    <xf numFmtId="4" fontId="5" fillId="0" borderId="12" xfId="0" applyNumberFormat="1" applyFont="1" applyFill="1" applyBorder="1" applyAlignment="1">
      <alignment horizontal="right" vertical="top" wrapText="1"/>
    </xf>
    <xf numFmtId="0" fontId="0" fillId="0" borderId="0" xfId="0" applyFont="1" applyBorder="1" applyAlignment="1">
      <alignment/>
    </xf>
    <xf numFmtId="0" fontId="5" fillId="0" borderId="12" xfId="0" applyFont="1" applyFill="1" applyBorder="1" applyAlignment="1">
      <alignment vertical="center" wrapText="1"/>
    </xf>
    <xf numFmtId="0" fontId="5" fillId="0" borderId="12" xfId="0" applyFont="1" applyBorder="1" applyAlignment="1">
      <alignment vertical="center" wrapText="1"/>
    </xf>
    <xf numFmtId="0" fontId="0" fillId="0" borderId="0" xfId="0" applyFont="1" applyBorder="1" applyAlignment="1">
      <alignment horizontal="center"/>
    </xf>
    <xf numFmtId="0" fontId="5" fillId="33" borderId="12" xfId="0" applyNumberFormat="1" applyFont="1" applyFill="1" applyBorder="1" applyAlignment="1" applyProtection="1">
      <alignment/>
      <protection/>
    </xf>
    <xf numFmtId="3" fontId="5" fillId="33" borderId="12" xfId="0" applyNumberFormat="1" applyFont="1" applyFill="1" applyBorder="1" applyAlignment="1" applyProtection="1">
      <alignment horizontal="center"/>
      <protection/>
    </xf>
    <xf numFmtId="0" fontId="5" fillId="0" borderId="12" xfId="0" applyFont="1" applyFill="1" applyBorder="1" applyAlignment="1" applyProtection="1">
      <alignment vertical="center" wrapText="1"/>
      <protection/>
    </xf>
    <xf numFmtId="3" fontId="5" fillId="33" borderId="12" xfId="0" applyNumberFormat="1" applyFont="1" applyFill="1" applyBorder="1" applyAlignment="1" applyProtection="1">
      <alignment horizontal="right"/>
      <protection/>
    </xf>
    <xf numFmtId="0" fontId="5" fillId="0" borderId="0" xfId="0" applyFont="1" applyFill="1" applyBorder="1" applyAlignment="1" applyProtection="1">
      <alignment vertical="center" wrapText="1"/>
      <protection/>
    </xf>
    <xf numFmtId="0" fontId="5" fillId="33" borderId="0" xfId="0" applyNumberFormat="1" applyFont="1" applyFill="1" applyBorder="1" applyAlignment="1" applyProtection="1">
      <alignment/>
      <protection/>
    </xf>
    <xf numFmtId="3" fontId="5" fillId="33" borderId="0" xfId="0" applyNumberFormat="1" applyFont="1" applyFill="1" applyBorder="1" applyAlignment="1" applyProtection="1">
      <alignment horizontal="right"/>
      <protection/>
    </xf>
    <xf numFmtId="0" fontId="5" fillId="0" borderId="0" xfId="63" applyFont="1" applyFill="1" applyBorder="1" applyAlignment="1">
      <alignment horizontal="left" vertical="top" wrapText="1"/>
      <protection/>
    </xf>
    <xf numFmtId="0" fontId="5" fillId="0" borderId="0" xfId="63" applyFont="1" applyFill="1" applyBorder="1" applyAlignment="1">
      <alignment horizontal="center" vertical="top" wrapText="1"/>
      <protection/>
    </xf>
    <xf numFmtId="0" fontId="5" fillId="33" borderId="32" xfId="0" applyFont="1" applyFill="1" applyBorder="1" applyAlignment="1" applyProtection="1">
      <alignment horizontal="center"/>
      <protection/>
    </xf>
    <xf numFmtId="0" fontId="5" fillId="33" borderId="39" xfId="0" applyFont="1" applyFill="1" applyBorder="1" applyAlignment="1" applyProtection="1">
      <alignment horizontal="center"/>
      <protection/>
    </xf>
    <xf numFmtId="0" fontId="5" fillId="0" borderId="12" xfId="0" applyFont="1" applyFill="1" applyBorder="1" applyAlignment="1" applyProtection="1">
      <alignment horizontal="center" vertical="top" wrapText="1"/>
      <protection/>
    </xf>
    <xf numFmtId="0" fontId="5" fillId="0" borderId="12" xfId="0" applyFont="1" applyFill="1" applyBorder="1" applyAlignment="1" applyProtection="1">
      <alignment wrapText="1"/>
      <protection/>
    </xf>
    <xf numFmtId="0" fontId="5" fillId="33" borderId="12" xfId="0" applyFont="1" applyFill="1" applyBorder="1" applyAlignment="1" applyProtection="1">
      <alignment wrapText="1"/>
      <protection/>
    </xf>
    <xf numFmtId="0" fontId="0" fillId="0" borderId="12" xfId="0" applyFont="1" applyBorder="1" applyAlignment="1">
      <alignment horizontal="center" vertical="center" wrapText="1"/>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centerContinuous" vertical="center"/>
      <protection/>
    </xf>
    <xf numFmtId="0" fontId="5" fillId="0" borderId="30"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0" fillId="0" borderId="17" xfId="0" applyFont="1" applyBorder="1" applyAlignment="1">
      <alignment/>
    </xf>
    <xf numFmtId="0" fontId="5" fillId="0" borderId="13" xfId="0" applyFont="1" applyFill="1" applyBorder="1" applyAlignment="1" applyProtection="1">
      <alignment horizontal="center" vertical="center" wrapText="1"/>
      <protection/>
    </xf>
    <xf numFmtId="0" fontId="0" fillId="0" borderId="13" xfId="0" applyFont="1" applyBorder="1" applyAlignment="1">
      <alignment/>
    </xf>
    <xf numFmtId="0" fontId="5" fillId="0" borderId="17" xfId="0" applyFont="1" applyFill="1" applyBorder="1" applyAlignment="1" applyProtection="1">
      <alignment horizontal="center" vertical="center" wrapText="1"/>
      <protection/>
    </xf>
    <xf numFmtId="0" fontId="0" fillId="0" borderId="20" xfId="0" applyFont="1" applyBorder="1" applyAlignment="1">
      <alignment/>
    </xf>
    <xf numFmtId="0" fontId="5" fillId="0" borderId="20"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Continuous" vertical="center" wrapText="1"/>
      <protection/>
    </xf>
    <xf numFmtId="0" fontId="5" fillId="0" borderId="39"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Continuous" vertical="center" wrapText="1"/>
      <protection/>
    </xf>
    <xf numFmtId="0" fontId="5" fillId="0" borderId="18" xfId="0" applyFont="1" applyFill="1" applyBorder="1" applyAlignment="1" applyProtection="1">
      <alignment horizontal="centerContinuous" vertical="center" wrapText="1"/>
      <protection/>
    </xf>
    <xf numFmtId="0" fontId="0" fillId="0" borderId="18" xfId="0" applyFont="1" applyBorder="1" applyAlignment="1">
      <alignment/>
    </xf>
    <xf numFmtId="0" fontId="5" fillId="0" borderId="12" xfId="0" applyFont="1" applyFill="1" applyBorder="1" applyAlignment="1" applyProtection="1">
      <alignment horizontal="centerContinuous" vertical="center" wrapText="1"/>
      <protection/>
    </xf>
    <xf numFmtId="3" fontId="5" fillId="0" borderId="12" xfId="0" applyNumberFormat="1" applyFont="1" applyFill="1" applyBorder="1" applyAlignment="1" applyProtection="1">
      <alignment horizontal="right" vertical="center" wrapText="1"/>
      <protection/>
    </xf>
    <xf numFmtId="0" fontId="5" fillId="0" borderId="12" xfId="0" applyFont="1" applyFill="1" applyBorder="1" applyAlignment="1" applyProtection="1">
      <alignment horizontal="left" vertical="center" wrapText="1" shrinkToFit="1"/>
      <protection/>
    </xf>
    <xf numFmtId="0" fontId="2" fillId="33" borderId="39" xfId="0" applyFont="1" applyFill="1" applyBorder="1" applyAlignment="1" applyProtection="1">
      <alignment horizontal="center" vertical="center" wrapText="1"/>
      <protection hidden="1"/>
    </xf>
    <xf numFmtId="0" fontId="2" fillId="33" borderId="12"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0" fontId="2" fillId="33" borderId="12" xfId="0" applyFont="1" applyFill="1" applyBorder="1" applyAlignment="1" applyProtection="1">
      <alignment horizontal="centerContinuous" vertical="center" wrapText="1"/>
      <protection hidden="1"/>
    </xf>
    <xf numFmtId="1" fontId="5" fillId="33" borderId="16" xfId="0" applyNumberFormat="1" applyFont="1" applyFill="1" applyBorder="1" applyAlignment="1" applyProtection="1">
      <alignment horizontal="center"/>
      <protection/>
    </xf>
    <xf numFmtId="1" fontId="5" fillId="33" borderId="12" xfId="0" applyNumberFormat="1" applyFont="1" applyFill="1" applyBorder="1" applyAlignment="1" applyProtection="1">
      <alignment horizontal="center"/>
      <protection/>
    </xf>
    <xf numFmtId="1" fontId="5" fillId="33" borderId="17" xfId="0" applyNumberFormat="1" applyFont="1" applyFill="1" applyBorder="1" applyAlignment="1" applyProtection="1">
      <alignment horizontal="center"/>
      <protection/>
    </xf>
    <xf numFmtId="1" fontId="5" fillId="33" borderId="14" xfId="0" applyNumberFormat="1" applyFont="1" applyFill="1" applyBorder="1" applyAlignment="1" applyProtection="1">
      <alignment horizontal="center"/>
      <protection/>
    </xf>
    <xf numFmtId="1" fontId="10" fillId="33" borderId="38" xfId="0" applyNumberFormat="1" applyFont="1" applyFill="1" applyBorder="1" applyAlignment="1" applyProtection="1">
      <alignment horizontal="right"/>
      <protection/>
    </xf>
    <xf numFmtId="40" fontId="5" fillId="33" borderId="25" xfId="0" applyNumberFormat="1" applyFont="1" applyFill="1" applyBorder="1" applyAlignment="1" applyProtection="1">
      <alignment horizontal="left" wrapText="1"/>
      <protection/>
    </xf>
    <xf numFmtId="40" fontId="0" fillId="33" borderId="0" xfId="0" applyNumberFormat="1" applyFont="1" applyFill="1" applyBorder="1" applyAlignment="1" applyProtection="1">
      <alignment horizontal="left" wrapText="1"/>
      <protection/>
    </xf>
    <xf numFmtId="0" fontId="5" fillId="0" borderId="0" xfId="0" applyFont="1" applyFill="1" applyBorder="1" applyAlignment="1">
      <alignment/>
    </xf>
    <xf numFmtId="0" fontId="19"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9" fillId="0" borderId="16"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14" xfId="0" applyFont="1" applyFill="1" applyBorder="1" applyAlignment="1">
      <alignment horizontal="center" vertical="top" wrapText="1"/>
    </xf>
    <xf numFmtId="40" fontId="5" fillId="33" borderId="0" xfId="0" applyNumberFormat="1" applyFont="1" applyFill="1" applyBorder="1" applyAlignment="1" applyProtection="1">
      <alignment horizontal="left" wrapText="1"/>
      <protection/>
    </xf>
    <xf numFmtId="40" fontId="5" fillId="33" borderId="0" xfId="0" applyNumberFormat="1" applyFont="1" applyFill="1" applyBorder="1" applyAlignment="1" applyProtection="1">
      <alignment horizontal="center"/>
      <protection/>
    </xf>
    <xf numFmtId="40" fontId="5" fillId="33" borderId="45" xfId="0" applyNumberFormat="1" applyFont="1" applyFill="1" applyBorder="1" applyAlignment="1" applyProtection="1">
      <alignment/>
      <protection/>
    </xf>
    <xf numFmtId="0" fontId="9" fillId="0" borderId="0" xfId="0" applyFont="1" applyAlignment="1">
      <alignment/>
    </xf>
    <xf numFmtId="0" fontId="5" fillId="33" borderId="0" xfId="64" applyFont="1" applyFill="1" applyBorder="1" applyAlignment="1" applyProtection="1">
      <alignment horizontal="left"/>
      <protection locked="0"/>
    </xf>
    <xf numFmtId="0" fontId="5" fillId="33" borderId="10" xfId="64" applyFont="1" applyFill="1" applyBorder="1" applyAlignment="1" applyProtection="1">
      <alignment horizontal="left"/>
      <protection locked="0"/>
    </xf>
    <xf numFmtId="0" fontId="5" fillId="0" borderId="12" xfId="0" applyFont="1" applyBorder="1" applyAlignment="1">
      <alignment horizontal="center"/>
    </xf>
    <xf numFmtId="0" fontId="5" fillId="33" borderId="18"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1" xfId="64" applyFont="1" applyFill="1" applyBorder="1" applyProtection="1">
      <alignment/>
      <protection locked="0"/>
    </xf>
    <xf numFmtId="0" fontId="5" fillId="33" borderId="0" xfId="64" applyFont="1" applyFill="1" applyBorder="1" applyAlignment="1" applyProtection="1">
      <alignment horizontal="left"/>
      <protection/>
    </xf>
    <xf numFmtId="0" fontId="5" fillId="0" borderId="0" xfId="0" applyFont="1" applyAlignment="1">
      <alignment/>
    </xf>
    <xf numFmtId="0" fontId="0" fillId="0" borderId="0" xfId="62" applyFont="1" applyFill="1" applyBorder="1" applyAlignment="1" applyProtection="1">
      <alignment/>
      <protection/>
    </xf>
    <xf numFmtId="0" fontId="0" fillId="33" borderId="0" xfId="62" applyFont="1" applyFill="1" applyBorder="1" applyProtection="1">
      <alignment/>
      <protection/>
    </xf>
    <xf numFmtId="0" fontId="5" fillId="0" borderId="12" xfId="0" applyFont="1" applyFill="1" applyBorder="1" applyAlignment="1" applyProtection="1">
      <alignment horizontal="center" vertical="center" wrapText="1"/>
      <protection/>
    </xf>
    <xf numFmtId="0" fontId="5" fillId="35" borderId="12" xfId="0" applyFont="1" applyFill="1" applyBorder="1" applyAlignment="1" applyProtection="1">
      <alignment vertical="center" wrapText="1"/>
      <protection/>
    </xf>
    <xf numFmtId="0" fontId="5" fillId="0" borderId="12" xfId="0" applyFont="1" applyFill="1" applyBorder="1" applyAlignment="1" applyProtection="1">
      <alignment horizontal="left" vertical="center" wrapText="1"/>
      <protection/>
    </xf>
    <xf numFmtId="0" fontId="5" fillId="0" borderId="0" xfId="0" applyFont="1" applyAlignment="1">
      <alignment horizontal="right"/>
    </xf>
    <xf numFmtId="0" fontId="5" fillId="0" borderId="12" xfId="0" applyFont="1" applyFill="1" applyBorder="1" applyAlignment="1" applyProtection="1">
      <alignment horizontal="center" vertical="center"/>
      <protection/>
    </xf>
    <xf numFmtId="0" fontId="5" fillId="0" borderId="39" xfId="0" applyFont="1" applyFill="1" applyBorder="1" applyAlignment="1" applyProtection="1">
      <alignment horizontal="centerContinuous" vertical="center"/>
      <protection/>
    </xf>
    <xf numFmtId="0" fontId="5" fillId="0" borderId="18" xfId="0" applyFont="1" applyFill="1" applyBorder="1" applyAlignment="1" applyProtection="1">
      <alignment horizontal="centerContinuous" vertical="center"/>
      <protection/>
    </xf>
    <xf numFmtId="0" fontId="5" fillId="0" borderId="12" xfId="0" applyFont="1" applyFill="1" applyBorder="1" applyAlignment="1" applyProtection="1">
      <alignment horizontal="centerContinuous" vertical="center"/>
      <protection/>
    </xf>
    <xf numFmtId="0" fontId="5" fillId="35" borderId="12" xfId="0" applyFont="1" applyFill="1" applyBorder="1" applyAlignment="1" applyProtection="1">
      <alignment vertical="center" wrapText="1"/>
      <protection/>
    </xf>
    <xf numFmtId="3" fontId="5" fillId="0" borderId="12" xfId="0" applyNumberFormat="1" applyFont="1" applyFill="1" applyBorder="1" applyAlignment="1" applyProtection="1">
      <alignment horizontal="right" vertical="center" wrapText="1"/>
      <protection/>
    </xf>
    <xf numFmtId="3" fontId="5" fillId="0" borderId="12" xfId="0" applyNumberFormat="1" applyFont="1" applyFill="1" applyBorder="1" applyAlignment="1" applyProtection="1">
      <alignment horizontal="right" vertical="center"/>
      <protection/>
    </xf>
    <xf numFmtId="0" fontId="5" fillId="0" borderId="12" xfId="0" applyFont="1" applyFill="1" applyBorder="1" applyAlignment="1" applyProtection="1">
      <alignment horizontal="left" vertical="center" wrapText="1"/>
      <protection/>
    </xf>
    <xf numFmtId="3" fontId="5" fillId="0" borderId="12" xfId="0" applyNumberFormat="1" applyFont="1" applyFill="1" applyBorder="1" applyAlignment="1" applyProtection="1">
      <alignment horizontal="right" vertical="center"/>
      <protection locked="0"/>
    </xf>
    <xf numFmtId="0" fontId="5" fillId="0" borderId="12" xfId="0" applyFont="1" applyFill="1" applyBorder="1" applyAlignment="1" applyProtection="1">
      <alignment vertical="center" wrapText="1"/>
      <protection/>
    </xf>
    <xf numFmtId="0" fontId="5" fillId="35" borderId="12" xfId="0" applyFont="1" applyFill="1" applyBorder="1" applyAlignment="1" applyProtection="1">
      <alignment horizontal="left" vertical="center" wrapText="1"/>
      <protection/>
    </xf>
    <xf numFmtId="0" fontId="5" fillId="0" borderId="12" xfId="0" applyFont="1" applyFill="1" applyBorder="1" applyAlignment="1" applyProtection="1">
      <alignment vertical="center"/>
      <protection/>
    </xf>
    <xf numFmtId="3" fontId="5" fillId="0" borderId="12" xfId="0" applyNumberFormat="1" applyFont="1" applyFill="1" applyBorder="1" applyAlignment="1" applyProtection="1">
      <alignment horizontal="right" vertical="center" wrapText="1"/>
      <protection locked="0"/>
    </xf>
    <xf numFmtId="0" fontId="5" fillId="0" borderId="12" xfId="0" applyFont="1" applyFill="1" applyBorder="1" applyAlignment="1" applyProtection="1">
      <alignment horizontal="left" vertical="center" wrapText="1" shrinkToFit="1"/>
      <protection/>
    </xf>
    <xf numFmtId="0" fontId="5" fillId="0" borderId="0" xfId="0" applyFont="1" applyFill="1" applyBorder="1" applyAlignment="1" applyProtection="1">
      <alignment horizontal="left" vertical="center" wrapText="1" shrinkToFit="1"/>
      <protection/>
    </xf>
    <xf numFmtId="3" fontId="5" fillId="0" borderId="0" xfId="0" applyNumberFormat="1" applyFont="1" applyFill="1" applyBorder="1" applyAlignment="1" applyProtection="1">
      <alignment horizontal="right" vertical="center" wrapText="1"/>
      <protection/>
    </xf>
    <xf numFmtId="3" fontId="5" fillId="0" borderId="0" xfId="0" applyNumberFormat="1" applyFont="1" applyFill="1" applyBorder="1" applyAlignment="1" applyProtection="1">
      <alignment horizontal="right" vertical="center"/>
      <protection/>
    </xf>
    <xf numFmtId="0" fontId="5" fillId="35" borderId="0" xfId="0" applyFont="1" applyFill="1" applyBorder="1" applyAlignment="1">
      <alignment horizontal="center" vertical="center"/>
    </xf>
    <xf numFmtId="0" fontId="5" fillId="35" borderId="0" xfId="0" applyFont="1" applyFill="1" applyBorder="1" applyAlignment="1">
      <alignment vertical="center"/>
    </xf>
    <xf numFmtId="0" fontId="5" fillId="35" borderId="0" xfId="60" applyFont="1" applyFill="1" applyBorder="1" applyAlignment="1">
      <alignment/>
      <protection/>
    </xf>
    <xf numFmtId="0" fontId="61" fillId="0" borderId="0" xfId="0" applyFont="1" applyAlignment="1">
      <alignment horizontal="center"/>
    </xf>
    <xf numFmtId="0" fontId="62" fillId="0" borderId="0" xfId="0" applyFont="1" applyAlignment="1">
      <alignment horizontal="center"/>
    </xf>
    <xf numFmtId="0" fontId="5" fillId="0" borderId="12"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vertical="top"/>
      <protection/>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63" fillId="0" borderId="0" xfId="0" applyFont="1" applyAlignment="1">
      <alignment horizontal="center"/>
    </xf>
    <xf numFmtId="0" fontId="63" fillId="0" borderId="0" xfId="0" applyFont="1" applyAlignment="1">
      <alignment/>
    </xf>
    <xf numFmtId="0" fontId="23" fillId="0" borderId="0" xfId="44" applyFont="1" applyAlignment="1" applyProtection="1">
      <alignment/>
      <protection/>
    </xf>
    <xf numFmtId="0" fontId="5" fillId="35" borderId="18" xfId="55" applyFont="1" applyFill="1" applyBorder="1" applyAlignment="1" applyProtection="1">
      <alignment horizontal="center" vertical="center" wrapText="1"/>
      <protection/>
    </xf>
    <xf numFmtId="0" fontId="5" fillId="35" borderId="18" xfId="55" applyFont="1" applyFill="1" applyBorder="1" applyAlignment="1" applyProtection="1">
      <alignment horizontal="center"/>
      <protection/>
    </xf>
    <xf numFmtId="0" fontId="5" fillId="35" borderId="18" xfId="55" applyFont="1" applyFill="1" applyBorder="1" applyAlignment="1" applyProtection="1">
      <alignment horizontal="center" wrapText="1"/>
      <protection/>
    </xf>
    <xf numFmtId="0" fontId="5" fillId="35" borderId="34" xfId="55"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34" xfId="0" applyFont="1" applyFill="1" applyBorder="1" applyAlignment="1" applyProtection="1">
      <alignment horizontal="center" vertical="center" wrapText="1"/>
      <protection/>
    </xf>
    <xf numFmtId="0" fontId="5" fillId="0" borderId="38" xfId="0" applyFont="1" applyFill="1" applyBorder="1" applyAlignment="1" applyProtection="1">
      <alignment vertical="center" wrapText="1"/>
      <protection/>
    </xf>
    <xf numFmtId="0" fontId="5" fillId="0" borderId="17" xfId="0" applyFont="1" applyFill="1" applyBorder="1" applyAlignment="1" applyProtection="1">
      <alignment vertical="center" wrapText="1"/>
      <protection/>
    </xf>
    <xf numFmtId="0" fontId="5" fillId="0" borderId="0" xfId="0" applyFont="1" applyAlignment="1">
      <alignment horizontal="center"/>
    </xf>
    <xf numFmtId="0" fontId="5" fillId="35" borderId="10" xfId="0" applyFont="1" applyFill="1" applyBorder="1" applyAlignment="1" applyProtection="1">
      <alignment horizontal="left" wrapText="1"/>
      <protection/>
    </xf>
    <xf numFmtId="0" fontId="5" fillId="35" borderId="10" xfId="0" applyFont="1" applyFill="1" applyBorder="1" applyAlignment="1" applyProtection="1">
      <alignment/>
      <protection/>
    </xf>
    <xf numFmtId="1" fontId="5" fillId="35" borderId="12" xfId="0" applyNumberFormat="1" applyFont="1" applyFill="1" applyBorder="1" applyAlignment="1" applyProtection="1">
      <alignment horizontal="right"/>
      <protection locked="0"/>
    </xf>
    <xf numFmtId="1" fontId="5" fillId="35" borderId="12" xfId="0" applyNumberFormat="1" applyFont="1" applyFill="1" applyBorder="1" applyAlignment="1" applyProtection="1">
      <alignment horizontal="right"/>
      <protection/>
    </xf>
    <xf numFmtId="0" fontId="5" fillId="35" borderId="38" xfId="65" applyFont="1" applyFill="1" applyBorder="1">
      <alignment/>
      <protection/>
    </xf>
    <xf numFmtId="0" fontId="5" fillId="35" borderId="38" xfId="65" applyFont="1" applyFill="1" applyBorder="1" applyAlignment="1">
      <alignment vertical="top"/>
      <protection/>
    </xf>
    <xf numFmtId="0" fontId="5" fillId="35" borderId="17" xfId="0" applyFont="1" applyFill="1" applyBorder="1" applyAlignment="1" applyProtection="1">
      <alignment/>
      <protection/>
    </xf>
    <xf numFmtId="0" fontId="5" fillId="35" borderId="0" xfId="0" applyFont="1" applyFill="1" applyBorder="1" applyAlignment="1" applyProtection="1">
      <alignment/>
      <protection/>
    </xf>
    <xf numFmtId="0" fontId="5" fillId="35" borderId="0" xfId="0" applyFont="1" applyFill="1" applyBorder="1" applyAlignment="1" applyProtection="1">
      <alignment horizontal="right"/>
      <protection/>
    </xf>
    <xf numFmtId="0" fontId="5" fillId="35" borderId="12" xfId="0" applyFont="1" applyFill="1" applyBorder="1" applyAlignment="1" applyProtection="1">
      <alignment horizontal="right"/>
      <protection/>
    </xf>
    <xf numFmtId="0" fontId="5" fillId="35" borderId="11" xfId="0" applyFont="1" applyFill="1" applyBorder="1" applyAlignment="1" applyProtection="1">
      <alignment horizontal="left"/>
      <protection/>
    </xf>
    <xf numFmtId="0" fontId="5" fillId="35" borderId="12" xfId="0" applyFont="1" applyFill="1" applyBorder="1" applyAlignment="1" applyProtection="1">
      <alignment/>
      <protection/>
    </xf>
    <xf numFmtId="1" fontId="5" fillId="35" borderId="17" xfId="0" applyNumberFormat="1" applyFont="1" applyFill="1" applyBorder="1" applyAlignment="1" applyProtection="1">
      <alignment horizontal="right"/>
      <protection/>
    </xf>
    <xf numFmtId="0" fontId="5" fillId="35" borderId="32" xfId="0" applyFont="1" applyFill="1" applyBorder="1" applyAlignment="1" applyProtection="1">
      <alignment/>
      <protection/>
    </xf>
    <xf numFmtId="0" fontId="5" fillId="35" borderId="31" xfId="65" applyFont="1" applyFill="1" applyBorder="1">
      <alignment/>
      <protection/>
    </xf>
    <xf numFmtId="0" fontId="5" fillId="35" borderId="12" xfId="0" applyNumberFormat="1" applyFont="1" applyFill="1" applyBorder="1" applyAlignment="1" applyProtection="1">
      <alignment horizontal="center" vertical="center" wrapText="1"/>
      <protection/>
    </xf>
    <xf numFmtId="0" fontId="5" fillId="35" borderId="0" xfId="0" applyFont="1" applyFill="1" applyAlignment="1">
      <alignment/>
    </xf>
    <xf numFmtId="0" fontId="5" fillId="35" borderId="0" xfId="0" applyFont="1" applyFill="1" applyBorder="1" applyAlignment="1" applyProtection="1">
      <alignment/>
      <protection/>
    </xf>
    <xf numFmtId="0" fontId="5" fillId="35" borderId="46" xfId="0" applyFont="1" applyFill="1" applyBorder="1" applyAlignment="1" applyProtection="1">
      <alignment horizontal="center" wrapText="1"/>
      <protection/>
    </xf>
    <xf numFmtId="0" fontId="5" fillId="35" borderId="18" xfId="0" applyFont="1" applyFill="1" applyBorder="1" applyAlignment="1" applyProtection="1">
      <alignment horizontal="left"/>
      <protection/>
    </xf>
    <xf numFmtId="0" fontId="5" fillId="35" borderId="47" xfId="0" applyFont="1" applyFill="1" applyBorder="1" applyAlignment="1" applyProtection="1">
      <alignment horizontal="center"/>
      <protection/>
    </xf>
    <xf numFmtId="0" fontId="5" fillId="35" borderId="10" xfId="0" applyFont="1" applyFill="1" applyBorder="1" applyAlignment="1" applyProtection="1">
      <alignment horizontal="left"/>
      <protection/>
    </xf>
    <xf numFmtId="0" fontId="5" fillId="35" borderId="10" xfId="0" applyFont="1" applyFill="1" applyBorder="1" applyAlignment="1" applyProtection="1">
      <alignment horizontal="left" indent="1"/>
      <protection/>
    </xf>
    <xf numFmtId="0" fontId="5" fillId="35" borderId="18" xfId="0" applyFont="1" applyFill="1" applyBorder="1" applyAlignment="1" applyProtection="1">
      <alignment horizontal="left" indent="1"/>
      <protection/>
    </xf>
    <xf numFmtId="3" fontId="5" fillId="35" borderId="41" xfId="0" applyNumberFormat="1" applyFont="1" applyFill="1" applyBorder="1" applyAlignment="1" applyProtection="1">
      <alignment horizontal="right"/>
      <protection/>
    </xf>
    <xf numFmtId="3" fontId="5" fillId="35" borderId="48" xfId="0" applyNumberFormat="1" applyFont="1" applyFill="1" applyBorder="1" applyAlignment="1" applyProtection="1">
      <alignment horizontal="right"/>
      <protection/>
    </xf>
    <xf numFmtId="3" fontId="5" fillId="35" borderId="49" xfId="0" applyNumberFormat="1" applyFont="1" applyFill="1" applyBorder="1" applyAlignment="1" applyProtection="1">
      <alignment horizontal="right"/>
      <protection/>
    </xf>
    <xf numFmtId="0" fontId="5" fillId="35" borderId="39" xfId="0" applyFont="1" applyFill="1" applyBorder="1" applyAlignment="1" applyProtection="1">
      <alignment horizontal="left"/>
      <protection/>
    </xf>
    <xf numFmtId="3" fontId="5" fillId="35" borderId="50" xfId="0" applyNumberFormat="1" applyFont="1" applyFill="1" applyBorder="1" applyAlignment="1" applyProtection="1">
      <alignment horizontal="right"/>
      <protection/>
    </xf>
    <xf numFmtId="0" fontId="5" fillId="35" borderId="12" xfId="0" applyFont="1" applyFill="1" applyBorder="1" applyAlignment="1" applyProtection="1">
      <alignment horizontal="left" wrapText="1"/>
      <protection/>
    </xf>
    <xf numFmtId="0" fontId="5" fillId="35" borderId="18" xfId="0" applyFont="1" applyFill="1" applyBorder="1" applyAlignment="1" applyProtection="1">
      <alignment horizontal="left" wrapText="1"/>
      <protection/>
    </xf>
    <xf numFmtId="0" fontId="5" fillId="35" borderId="0" xfId="0" applyFont="1" applyFill="1" applyBorder="1" applyAlignment="1" applyProtection="1">
      <alignment horizontal="left"/>
      <protection/>
    </xf>
    <xf numFmtId="0" fontId="5" fillId="35" borderId="0" xfId="0" applyFont="1" applyFill="1" applyBorder="1" applyAlignment="1" applyProtection="1">
      <alignment horizontal="left" indent="1"/>
      <protection/>
    </xf>
    <xf numFmtId="0" fontId="5" fillId="35" borderId="38" xfId="0" applyFont="1" applyFill="1" applyBorder="1" applyAlignment="1">
      <alignment/>
    </xf>
    <xf numFmtId="0" fontId="5" fillId="35" borderId="17" xfId="0" applyFont="1" applyFill="1" applyBorder="1" applyAlignment="1" applyProtection="1">
      <alignment horizontal="left" indent="1"/>
      <protection/>
    </xf>
    <xf numFmtId="0" fontId="5" fillId="35" borderId="34" xfId="0" applyFont="1" applyFill="1" applyBorder="1" applyAlignment="1" applyProtection="1">
      <alignment horizontal="left" indent="1"/>
      <protection/>
    </xf>
    <xf numFmtId="0" fontId="5" fillId="35" borderId="11" xfId="0" applyFont="1" applyFill="1" applyBorder="1" applyAlignment="1" applyProtection="1">
      <alignment/>
      <protection/>
    </xf>
    <xf numFmtId="0" fontId="5" fillId="35" borderId="11" xfId="0" applyFont="1" applyFill="1" applyBorder="1" applyAlignment="1" applyProtection="1">
      <alignment/>
      <protection/>
    </xf>
    <xf numFmtId="3" fontId="5" fillId="35" borderId="48" xfId="0" applyNumberFormat="1" applyFont="1" applyFill="1" applyBorder="1" applyAlignment="1" applyProtection="1">
      <alignment horizontal="right"/>
      <protection locked="0"/>
    </xf>
    <xf numFmtId="0" fontId="5" fillId="35" borderId="11" xfId="0" applyFont="1" applyFill="1" applyBorder="1" applyAlignment="1" applyProtection="1">
      <alignment wrapText="1"/>
      <protection/>
    </xf>
    <xf numFmtId="0" fontId="12" fillId="35" borderId="12" xfId="0" applyFont="1" applyFill="1" applyBorder="1" applyAlignment="1">
      <alignment horizontal="center" vertical="top" wrapText="1"/>
    </xf>
    <xf numFmtId="0" fontId="22" fillId="35" borderId="12" xfId="0" applyFont="1" applyFill="1" applyBorder="1" applyAlignment="1">
      <alignment/>
    </xf>
    <xf numFmtId="43" fontId="22" fillId="35" borderId="12" xfId="0" applyNumberFormat="1" applyFont="1" applyFill="1" applyBorder="1" applyAlignment="1">
      <alignment/>
    </xf>
    <xf numFmtId="0" fontId="0" fillId="35" borderId="0" xfId="0" applyFont="1" applyFill="1" applyAlignment="1">
      <alignment/>
    </xf>
    <xf numFmtId="0" fontId="5" fillId="35" borderId="20" xfId="0" applyFont="1" applyFill="1" applyBorder="1" applyAlignment="1" applyProtection="1">
      <alignment horizontal="left" indent="1"/>
      <protection/>
    </xf>
    <xf numFmtId="0" fontId="5" fillId="35" borderId="11" xfId="0" applyFont="1" applyFill="1" applyBorder="1" applyAlignment="1" applyProtection="1">
      <alignment horizontal="left" indent="1"/>
      <protection/>
    </xf>
    <xf numFmtId="0" fontId="5" fillId="35" borderId="12" xfId="0" applyFont="1" applyFill="1" applyBorder="1" applyAlignment="1" applyProtection="1">
      <alignment horizontal="left" indent="1"/>
      <protection/>
    </xf>
    <xf numFmtId="0" fontId="5" fillId="35" borderId="13" xfId="0" applyFont="1" applyFill="1" applyBorder="1" applyAlignment="1" applyProtection="1">
      <alignment/>
      <protection/>
    </xf>
    <xf numFmtId="0" fontId="5" fillId="35" borderId="13" xfId="0" applyFont="1" applyFill="1" applyBorder="1" applyAlignment="1" applyProtection="1">
      <alignment/>
      <protection/>
    </xf>
    <xf numFmtId="0" fontId="5" fillId="35" borderId="39" xfId="0" applyFont="1" applyFill="1" applyBorder="1" applyAlignment="1" applyProtection="1">
      <alignment/>
      <protection/>
    </xf>
    <xf numFmtId="0" fontId="5" fillId="35" borderId="10" xfId="0" applyFont="1" applyFill="1" applyBorder="1" applyAlignment="1" applyProtection="1">
      <alignment horizontal="left" indent="1"/>
      <protection hidden="1"/>
    </xf>
    <xf numFmtId="3" fontId="5" fillId="35" borderId="11" xfId="0" applyNumberFormat="1" applyFont="1" applyFill="1" applyBorder="1" applyAlignment="1" applyProtection="1">
      <alignment horizontal="right"/>
      <protection locked="0"/>
    </xf>
    <xf numFmtId="0" fontId="5" fillId="35" borderId="0" xfId="0" applyFont="1" applyFill="1" applyBorder="1" applyAlignment="1" applyProtection="1">
      <alignment horizontal="left" indent="1"/>
      <protection hidden="1"/>
    </xf>
    <xf numFmtId="0" fontId="5" fillId="35" borderId="11" xfId="0" applyFont="1" applyFill="1" applyBorder="1" applyAlignment="1" applyProtection="1">
      <alignment horizontal="left" indent="1"/>
      <protection hidden="1"/>
    </xf>
    <xf numFmtId="1" fontId="5" fillId="35" borderId="48" xfId="0" applyNumberFormat="1" applyFont="1" applyFill="1" applyBorder="1" applyAlignment="1" applyProtection="1">
      <alignment horizontal="right"/>
      <protection locked="0"/>
    </xf>
    <xf numFmtId="1" fontId="5" fillId="35" borderId="17" xfId="0" applyNumberFormat="1" applyFont="1" applyFill="1" applyBorder="1" applyAlignment="1" applyProtection="1">
      <alignment horizontal="right"/>
      <protection locked="0"/>
    </xf>
    <xf numFmtId="0" fontId="5" fillId="35" borderId="48" xfId="0" applyFont="1" applyFill="1" applyBorder="1" applyAlignment="1">
      <alignment/>
    </xf>
    <xf numFmtId="0" fontId="5" fillId="35" borderId="12" xfId="0" applyFont="1" applyFill="1" applyBorder="1" applyAlignment="1" applyProtection="1">
      <alignment horizontal="left"/>
      <protection/>
    </xf>
    <xf numFmtId="0" fontId="5" fillId="35" borderId="12" xfId="0" applyFont="1" applyFill="1" applyBorder="1" applyAlignment="1" applyProtection="1">
      <alignment/>
      <protection hidden="1"/>
    </xf>
    <xf numFmtId="3" fontId="5" fillId="35" borderId="12" xfId="0" applyNumberFormat="1" applyFont="1" applyFill="1" applyBorder="1" applyAlignment="1" applyProtection="1">
      <alignment horizontal="right"/>
      <protection locked="0"/>
    </xf>
    <xf numFmtId="0" fontId="5" fillId="35" borderId="0" xfId="0" applyFont="1" applyFill="1" applyAlignment="1" applyProtection="1">
      <alignment/>
      <protection hidden="1"/>
    </xf>
    <xf numFmtId="0" fontId="5" fillId="35" borderId="10" xfId="0" applyFont="1" applyFill="1" applyBorder="1" applyAlignment="1" applyProtection="1">
      <alignment/>
      <protection hidden="1"/>
    </xf>
    <xf numFmtId="0" fontId="5" fillId="35" borderId="11" xfId="0" applyFont="1" applyFill="1" applyBorder="1" applyAlignment="1" applyProtection="1">
      <alignment horizontal="left" wrapText="1"/>
      <protection/>
    </xf>
    <xf numFmtId="3" fontId="5" fillId="35" borderId="51" xfId="0" applyNumberFormat="1" applyFont="1" applyFill="1" applyBorder="1" applyAlignment="1" applyProtection="1">
      <alignment horizontal="right"/>
      <protection/>
    </xf>
    <xf numFmtId="0" fontId="5" fillId="35" borderId="10" xfId="62" applyFont="1" applyFill="1" applyBorder="1" applyAlignment="1" applyProtection="1">
      <alignment/>
      <protection/>
    </xf>
    <xf numFmtId="0" fontId="5" fillId="35" borderId="10" xfId="62" applyFont="1" applyFill="1" applyBorder="1" applyProtection="1">
      <alignment/>
      <protection/>
    </xf>
    <xf numFmtId="0" fontId="5" fillId="35" borderId="18" xfId="62" applyFont="1" applyFill="1" applyBorder="1" applyProtection="1">
      <alignment/>
      <protection/>
    </xf>
    <xf numFmtId="3" fontId="5" fillId="35" borderId="48" xfId="62" applyNumberFormat="1" applyFont="1" applyFill="1" applyBorder="1" applyAlignment="1" applyProtection="1">
      <alignment horizontal="right"/>
      <protection/>
    </xf>
    <xf numFmtId="0" fontId="5" fillId="35" borderId="11" xfId="62" applyFont="1" applyFill="1" applyBorder="1" applyAlignment="1" applyProtection="1">
      <alignment/>
      <protection/>
    </xf>
    <xf numFmtId="0" fontId="5" fillId="35" borderId="11" xfId="62" applyFont="1" applyFill="1" applyBorder="1" applyProtection="1">
      <alignment/>
      <protection/>
    </xf>
    <xf numFmtId="0" fontId="5" fillId="35" borderId="12" xfId="62" applyFont="1" applyFill="1" applyBorder="1" applyProtection="1">
      <alignment/>
      <protection/>
    </xf>
    <xf numFmtId="0" fontId="5" fillId="35" borderId="0" xfId="62" applyFont="1" applyFill="1" applyBorder="1" applyAlignment="1" applyProtection="1">
      <alignment horizontal="left" indent="1"/>
      <protection/>
    </xf>
    <xf numFmtId="0" fontId="5" fillId="35" borderId="10" xfId="62" applyFont="1" applyFill="1" applyBorder="1" applyAlignment="1" applyProtection="1">
      <alignment horizontal="left" indent="1"/>
      <protection/>
    </xf>
    <xf numFmtId="0" fontId="5" fillId="35" borderId="18" xfId="62" applyFont="1" applyFill="1" applyBorder="1" applyAlignment="1" applyProtection="1">
      <alignment horizontal="left" indent="1"/>
      <protection/>
    </xf>
    <xf numFmtId="0" fontId="5" fillId="35" borderId="11" xfId="62" applyFont="1" applyFill="1" applyBorder="1" applyAlignment="1" applyProtection="1">
      <alignment horizontal="left" indent="1"/>
      <protection/>
    </xf>
    <xf numFmtId="0" fontId="5" fillId="35" borderId="12" xfId="62" applyFont="1" applyFill="1" applyBorder="1" applyAlignment="1" applyProtection="1">
      <alignment horizontal="left" indent="1"/>
      <protection/>
    </xf>
    <xf numFmtId="0" fontId="5" fillId="35" borderId="0" xfId="62" applyFont="1" applyFill="1" applyBorder="1" applyAlignment="1" applyProtection="1">
      <alignment horizontal="left" indent="2"/>
      <protection/>
    </xf>
    <xf numFmtId="0" fontId="5" fillId="35" borderId="20" xfId="62" applyFont="1" applyFill="1" applyBorder="1" applyAlignment="1" applyProtection="1">
      <alignment horizontal="left" indent="2"/>
      <protection/>
    </xf>
    <xf numFmtId="0" fontId="5" fillId="35" borderId="11" xfId="62" applyFont="1" applyFill="1" applyBorder="1" applyAlignment="1" applyProtection="1">
      <alignment horizontal="left" indent="2"/>
      <protection/>
    </xf>
    <xf numFmtId="0" fontId="5" fillId="35" borderId="12" xfId="62" applyFont="1" applyFill="1" applyBorder="1" applyAlignment="1" applyProtection="1">
      <alignment horizontal="left" indent="2"/>
      <protection/>
    </xf>
    <xf numFmtId="0" fontId="5" fillId="35" borderId="12" xfId="62" applyFont="1" applyFill="1" applyBorder="1" applyAlignment="1" applyProtection="1">
      <alignment horizontal="left"/>
      <protection/>
    </xf>
    <xf numFmtId="0" fontId="5" fillId="35" borderId="18" xfId="62" applyFont="1" applyFill="1" applyBorder="1" applyAlignment="1" applyProtection="1">
      <alignment horizontal="left"/>
      <protection/>
    </xf>
    <xf numFmtId="0" fontId="5" fillId="35" borderId="10" xfId="62" applyFont="1" applyFill="1" applyBorder="1" applyAlignment="1" applyProtection="1">
      <alignment horizontal="left"/>
      <protection/>
    </xf>
    <xf numFmtId="0" fontId="5" fillId="35" borderId="12" xfId="0" applyFont="1" applyFill="1" applyBorder="1" applyAlignment="1">
      <alignment horizontal="left"/>
    </xf>
    <xf numFmtId="0" fontId="5" fillId="35" borderId="39" xfId="62" applyFont="1" applyFill="1" applyBorder="1" applyAlignment="1" applyProtection="1">
      <alignment horizontal="left"/>
      <protection/>
    </xf>
    <xf numFmtId="0" fontId="5" fillId="35" borderId="39" xfId="62" applyFont="1" applyFill="1" applyBorder="1" applyAlignment="1" applyProtection="1">
      <alignment horizontal="left" indent="2"/>
      <protection/>
    </xf>
    <xf numFmtId="3" fontId="5" fillId="35" borderId="46" xfId="62" applyNumberFormat="1" applyFont="1" applyFill="1" applyBorder="1" applyAlignment="1" applyProtection="1">
      <alignment horizontal="right"/>
      <protection/>
    </xf>
    <xf numFmtId="3" fontId="5" fillId="35" borderId="52" xfId="64" applyNumberFormat="1" applyFont="1" applyFill="1" applyBorder="1" applyProtection="1">
      <alignment/>
      <protection/>
    </xf>
    <xf numFmtId="0" fontId="5" fillId="35" borderId="0" xfId="62" applyFont="1" applyFill="1" applyBorder="1" applyAlignment="1" applyProtection="1">
      <alignment/>
      <protection/>
    </xf>
    <xf numFmtId="0" fontId="5" fillId="35" borderId="0" xfId="62" applyFont="1" applyFill="1" applyBorder="1" applyProtection="1">
      <alignment/>
      <protection/>
    </xf>
    <xf numFmtId="3" fontId="5" fillId="35" borderId="0" xfId="64" applyNumberFormat="1" applyFont="1" applyFill="1" applyBorder="1" applyProtection="1">
      <alignment/>
      <protection/>
    </xf>
    <xf numFmtId="0" fontId="5" fillId="35" borderId="38" xfId="0" applyFont="1" applyFill="1" applyBorder="1" applyAlignment="1" applyProtection="1">
      <alignment/>
      <protection/>
    </xf>
    <xf numFmtId="0" fontId="5" fillId="35" borderId="17" xfId="0" applyFont="1" applyFill="1" applyBorder="1" applyAlignment="1">
      <alignment/>
    </xf>
    <xf numFmtId="0" fontId="5" fillId="35" borderId="12" xfId="0" applyFont="1" applyFill="1" applyBorder="1" applyAlignment="1" applyProtection="1">
      <alignment horizontal="center" wrapText="1"/>
      <protection/>
    </xf>
    <xf numFmtId="0" fontId="5" fillId="35" borderId="38" xfId="0" applyFont="1" applyFill="1" applyBorder="1" applyAlignment="1" applyProtection="1">
      <alignment vertical="center" wrapText="1"/>
      <protection/>
    </xf>
    <xf numFmtId="3" fontId="5" fillId="35" borderId="12" xfId="64" applyNumberFormat="1" applyFont="1" applyFill="1" applyBorder="1" applyProtection="1">
      <alignment/>
      <protection/>
    </xf>
    <xf numFmtId="0" fontId="5" fillId="35" borderId="0" xfId="64" applyFont="1" applyFill="1" applyAlignment="1" applyProtection="1">
      <alignment horizontal="left"/>
      <protection/>
    </xf>
    <xf numFmtId="0" fontId="5" fillId="35" borderId="11" xfId="0" applyFont="1" applyFill="1" applyBorder="1" applyAlignment="1" applyProtection="1">
      <alignment horizontal="left" wrapText="1"/>
      <protection/>
    </xf>
    <xf numFmtId="0" fontId="5" fillId="35" borderId="17" xfId="0" applyFont="1" applyFill="1" applyBorder="1" applyAlignment="1" applyProtection="1">
      <alignment horizontal="center"/>
      <protection/>
    </xf>
    <xf numFmtId="0" fontId="5" fillId="35" borderId="12" xfId="0" applyFont="1" applyFill="1" applyBorder="1" applyAlignment="1" applyProtection="1">
      <alignment horizontal="center" vertical="center" wrapText="1"/>
      <protection/>
    </xf>
    <xf numFmtId="0" fontId="5" fillId="35" borderId="0" xfId="0" applyFont="1" applyFill="1" applyBorder="1" applyAlignment="1" applyProtection="1">
      <alignment horizontal="center" vertical="center"/>
      <protection/>
    </xf>
    <xf numFmtId="0" fontId="5" fillId="35" borderId="0" xfId="64" applyFont="1" applyFill="1" applyAlignment="1" applyProtection="1">
      <alignment vertical="center"/>
      <protection/>
    </xf>
    <xf numFmtId="0" fontId="61" fillId="0" borderId="0" xfId="0" applyFont="1" applyAlignment="1">
      <alignment horizontal="left"/>
    </xf>
    <xf numFmtId="0" fontId="5" fillId="35" borderId="12" xfId="0" applyFont="1" applyFill="1" applyBorder="1" applyAlignment="1" applyProtection="1">
      <alignment horizontal="center" vertical="center" wrapText="1"/>
      <protection/>
    </xf>
    <xf numFmtId="0" fontId="5" fillId="35" borderId="17" xfId="0" applyFont="1" applyFill="1" applyBorder="1" applyAlignment="1" applyProtection="1">
      <alignment horizontal="left"/>
      <protection/>
    </xf>
    <xf numFmtId="0" fontId="5" fillId="35" borderId="38" xfId="0" applyFont="1" applyFill="1" applyBorder="1" applyAlignment="1" applyProtection="1">
      <alignment horizontal="left"/>
      <protection/>
    </xf>
    <xf numFmtId="0" fontId="60" fillId="0" borderId="0" xfId="0" applyFont="1" applyBorder="1" applyAlignment="1">
      <alignment/>
    </xf>
    <xf numFmtId="0" fontId="61" fillId="0" borderId="0" xfId="0" applyFont="1" applyBorder="1" applyAlignment="1">
      <alignment horizontal="left" readingOrder="2"/>
    </xf>
    <xf numFmtId="0" fontId="60" fillId="0" borderId="0" xfId="0" applyFont="1" applyBorder="1" applyAlignment="1">
      <alignment horizontal="left"/>
    </xf>
    <xf numFmtId="0" fontId="61" fillId="0" borderId="0" xfId="0" applyFont="1" applyBorder="1" applyAlignment="1">
      <alignment horizontal="center" readingOrder="2"/>
    </xf>
    <xf numFmtId="0" fontId="60" fillId="0" borderId="0" xfId="0" applyFont="1" applyBorder="1" applyAlignment="1">
      <alignment horizontal="center"/>
    </xf>
    <xf numFmtId="0" fontId="60" fillId="0" borderId="12" xfId="0" applyFont="1" applyBorder="1" applyAlignment="1">
      <alignment horizontal="center"/>
    </xf>
    <xf numFmtId="0" fontId="61" fillId="0" borderId="0" xfId="0" applyFont="1" applyAlignment="1">
      <alignment horizontal="center"/>
    </xf>
    <xf numFmtId="0" fontId="5" fillId="0" borderId="10" xfId="0" applyFont="1" applyFill="1" applyBorder="1" applyAlignment="1" applyProtection="1">
      <alignment horizontal="left"/>
      <protection/>
    </xf>
    <xf numFmtId="0" fontId="5" fillId="0" borderId="34" xfId="0" applyFont="1" applyFill="1" applyBorder="1" applyAlignment="1" applyProtection="1">
      <alignment horizontal="left"/>
      <protection/>
    </xf>
    <xf numFmtId="0" fontId="9" fillId="35" borderId="0" xfId="0" applyFont="1" applyFill="1" applyAlignment="1">
      <alignment/>
    </xf>
    <xf numFmtId="0" fontId="60" fillId="35" borderId="0" xfId="0" applyFont="1" applyFill="1" applyAlignment="1">
      <alignment/>
    </xf>
    <xf numFmtId="0" fontId="60" fillId="35" borderId="0" xfId="0" applyFont="1" applyFill="1" applyAlignment="1">
      <alignment horizontal="right"/>
    </xf>
    <xf numFmtId="0" fontId="60" fillId="35" borderId="38" xfId="0" applyFont="1" applyFill="1" applyBorder="1" applyAlignment="1">
      <alignment/>
    </xf>
    <xf numFmtId="0" fontId="60" fillId="35" borderId="11" xfId="0" applyFont="1" applyFill="1" applyBorder="1" applyAlignment="1">
      <alignment/>
    </xf>
    <xf numFmtId="0" fontId="60" fillId="35" borderId="17" xfId="0" applyFont="1" applyFill="1" applyBorder="1" applyAlignment="1">
      <alignment/>
    </xf>
    <xf numFmtId="0" fontId="60" fillId="35" borderId="12" xfId="0" applyFont="1" applyFill="1" applyBorder="1" applyAlignment="1">
      <alignment/>
    </xf>
    <xf numFmtId="0" fontId="60" fillId="35" borderId="12" xfId="0" applyFont="1" applyFill="1" applyBorder="1" applyAlignment="1">
      <alignment wrapText="1"/>
    </xf>
    <xf numFmtId="0" fontId="60" fillId="35" borderId="0" xfId="0" applyFont="1" applyFill="1" applyBorder="1" applyAlignment="1">
      <alignment/>
    </xf>
    <xf numFmtId="0" fontId="19" fillId="35" borderId="0" xfId="58" applyFont="1" applyFill="1" applyProtection="1">
      <alignment/>
      <protection/>
    </xf>
    <xf numFmtId="0" fontId="19" fillId="35" borderId="0" xfId="59" applyFont="1" applyFill="1" applyProtection="1">
      <alignment/>
      <protection/>
    </xf>
    <xf numFmtId="0" fontId="61" fillId="0" borderId="53" xfId="0" applyFont="1" applyBorder="1" applyAlignment="1">
      <alignment horizontal="center" readingOrder="2"/>
    </xf>
    <xf numFmtId="0" fontId="61" fillId="0" borderId="54" xfId="0" applyFont="1" applyBorder="1" applyAlignment="1">
      <alignment horizontal="center" readingOrder="2"/>
    </xf>
    <xf numFmtId="0" fontId="60" fillId="0" borderId="54" xfId="0" applyFont="1" applyBorder="1" applyAlignment="1">
      <alignment horizontal="center"/>
    </xf>
    <xf numFmtId="0" fontId="60" fillId="0" borderId="54" xfId="0" applyFont="1" applyBorder="1" applyAlignment="1">
      <alignment/>
    </xf>
    <xf numFmtId="0" fontId="60" fillId="0" borderId="46" xfId="0" applyFont="1" applyBorder="1" applyAlignment="1">
      <alignment/>
    </xf>
    <xf numFmtId="0" fontId="61" fillId="0" borderId="49" xfId="0" applyFont="1" applyBorder="1" applyAlignment="1">
      <alignment horizontal="center"/>
    </xf>
    <xf numFmtId="0" fontId="60" fillId="0" borderId="55" xfId="0" applyFont="1" applyBorder="1" applyAlignment="1">
      <alignment horizontal="center" wrapText="1"/>
    </xf>
    <xf numFmtId="0" fontId="60" fillId="0" borderId="49" xfId="0" applyFont="1" applyBorder="1" applyAlignment="1">
      <alignment/>
    </xf>
    <xf numFmtId="0" fontId="60" fillId="0" borderId="40" xfId="0" applyFont="1" applyBorder="1" applyAlignment="1">
      <alignment/>
    </xf>
    <xf numFmtId="0" fontId="61" fillId="0" borderId="10" xfId="0" applyFont="1" applyBorder="1" applyAlignment="1">
      <alignment/>
    </xf>
    <xf numFmtId="0" fontId="61" fillId="0" borderId="55" xfId="0" applyFont="1" applyBorder="1" applyAlignment="1">
      <alignment horizontal="center" readingOrder="2"/>
    </xf>
    <xf numFmtId="0" fontId="60" fillId="0" borderId="55" xfId="0" applyFont="1" applyBorder="1" applyAlignment="1">
      <alignment horizontal="center"/>
    </xf>
    <xf numFmtId="0" fontId="60" fillId="0" borderId="40" xfId="0" applyFont="1" applyBorder="1" applyAlignment="1">
      <alignment horizontal="center"/>
    </xf>
    <xf numFmtId="0" fontId="60" fillId="0" borderId="10" xfId="0" applyFont="1" applyBorder="1" applyAlignment="1">
      <alignment horizontal="center"/>
    </xf>
    <xf numFmtId="0" fontId="60" fillId="0" borderId="0" xfId="0" applyFont="1" applyAlignment="1">
      <alignment horizontal="left"/>
    </xf>
    <xf numFmtId="0" fontId="60" fillId="0" borderId="55" xfId="0" applyFont="1" applyBorder="1" applyAlignment="1">
      <alignment/>
    </xf>
    <xf numFmtId="0" fontId="61" fillId="0" borderId="55" xfId="0" applyFont="1" applyBorder="1" applyAlignment="1">
      <alignment/>
    </xf>
    <xf numFmtId="0" fontId="60" fillId="0" borderId="56" xfId="0" applyFont="1" applyBorder="1" applyAlignment="1">
      <alignment/>
    </xf>
    <xf numFmtId="0" fontId="60" fillId="0" borderId="15" xfId="0" applyFont="1" applyBorder="1" applyAlignment="1">
      <alignment/>
    </xf>
    <xf numFmtId="0" fontId="61" fillId="0" borderId="0" xfId="0" applyFont="1" applyAlignment="1">
      <alignment horizontal="left" readingOrder="2"/>
    </xf>
    <xf numFmtId="0" fontId="61" fillId="0" borderId="12" xfId="0" applyFont="1" applyBorder="1" applyAlignment="1">
      <alignment wrapText="1"/>
    </xf>
    <xf numFmtId="0" fontId="61" fillId="0" borderId="38" xfId="0" applyFont="1" applyBorder="1" applyAlignment="1">
      <alignment wrapText="1"/>
    </xf>
    <xf numFmtId="0" fontId="61" fillId="0" borderId="38" xfId="0" applyFont="1" applyBorder="1" applyAlignment="1">
      <alignment horizontal="center" wrapText="1"/>
    </xf>
    <xf numFmtId="0" fontId="61" fillId="0" borderId="11" xfId="0" applyFont="1" applyBorder="1" applyAlignment="1">
      <alignment horizontal="center" wrapText="1"/>
    </xf>
    <xf numFmtId="0" fontId="61" fillId="0" borderId="17" xfId="0" applyFont="1" applyBorder="1" applyAlignment="1">
      <alignment horizontal="center" wrapText="1"/>
    </xf>
    <xf numFmtId="0" fontId="61" fillId="0" borderId="12" xfId="0" applyFont="1" applyBorder="1" applyAlignment="1">
      <alignment horizontal="center" wrapText="1"/>
    </xf>
    <xf numFmtId="0" fontId="61" fillId="0" borderId="20" xfId="0" applyFont="1" applyBorder="1" applyAlignment="1">
      <alignment horizontal="center" wrapText="1"/>
    </xf>
    <xf numFmtId="0" fontId="60" fillId="0" borderId="12" xfId="0" applyFont="1" applyBorder="1" applyAlignment="1">
      <alignment wrapText="1"/>
    </xf>
    <xf numFmtId="0" fontId="60" fillId="0" borderId="38" xfId="0" applyFont="1" applyBorder="1" applyAlignment="1">
      <alignment horizontal="center" wrapText="1"/>
    </xf>
    <xf numFmtId="0" fontId="60" fillId="0" borderId="11" xfId="0" applyFont="1" applyBorder="1" applyAlignment="1">
      <alignment horizontal="center" wrapText="1"/>
    </xf>
    <xf numFmtId="0" fontId="60" fillId="0" borderId="17" xfId="0" applyFont="1" applyBorder="1" applyAlignment="1">
      <alignment horizontal="center" wrapText="1"/>
    </xf>
    <xf numFmtId="0" fontId="60" fillId="0" borderId="12" xfId="0" applyFont="1" applyBorder="1" applyAlignment="1">
      <alignment horizontal="center" wrapText="1"/>
    </xf>
    <xf numFmtId="0" fontId="60" fillId="0" borderId="18" xfId="0" applyFont="1" applyBorder="1" applyAlignment="1">
      <alignment wrapText="1"/>
    </xf>
    <xf numFmtId="0" fontId="60" fillId="0" borderId="30" xfId="0" applyFont="1" applyBorder="1" applyAlignment="1">
      <alignment horizontal="center"/>
    </xf>
    <xf numFmtId="0" fontId="60" fillId="0" borderId="39" xfId="0" applyFont="1" applyBorder="1" applyAlignment="1">
      <alignment horizontal="center"/>
    </xf>
    <xf numFmtId="0" fontId="60" fillId="0" borderId="19" xfId="0" applyFont="1" applyBorder="1" applyAlignment="1">
      <alignment horizontal="center"/>
    </xf>
    <xf numFmtId="0" fontId="60" fillId="0" borderId="18" xfId="0" applyFont="1" applyBorder="1" applyAlignment="1">
      <alignment horizontal="center"/>
    </xf>
    <xf numFmtId="0" fontId="60" fillId="0" borderId="20" xfId="0" applyFont="1" applyBorder="1" applyAlignment="1">
      <alignment horizontal="center"/>
    </xf>
    <xf numFmtId="0" fontId="61" fillId="0" borderId="10" xfId="0" applyFont="1" applyBorder="1" applyAlignment="1">
      <alignment readingOrder="2"/>
    </xf>
    <xf numFmtId="0" fontId="60" fillId="0" borderId="10" xfId="0" applyFont="1" applyBorder="1" applyAlignment="1">
      <alignment/>
    </xf>
    <xf numFmtId="0" fontId="64" fillId="0" borderId="0" xfId="0" applyFont="1" applyAlignment="1">
      <alignment/>
    </xf>
    <xf numFmtId="0" fontId="61" fillId="0" borderId="0" xfId="0" applyFont="1" applyAlignment="1">
      <alignment readingOrder="2"/>
    </xf>
    <xf numFmtId="0" fontId="5" fillId="35" borderId="11" xfId="0" applyFont="1" applyFill="1" applyBorder="1" applyAlignment="1" applyProtection="1">
      <alignment horizontal="left"/>
      <protection/>
    </xf>
    <xf numFmtId="0" fontId="5" fillId="35" borderId="17" xfId="0" applyFont="1" applyFill="1" applyBorder="1" applyAlignment="1" applyProtection="1">
      <alignment horizontal="left"/>
      <protection/>
    </xf>
    <xf numFmtId="0" fontId="5" fillId="35" borderId="17" xfId="0" applyFont="1" applyFill="1" applyBorder="1" applyAlignment="1" applyProtection="1">
      <alignment horizontal="left" wrapText="1"/>
      <protection/>
    </xf>
    <xf numFmtId="0" fontId="5" fillId="0" borderId="38" xfId="0" applyFont="1" applyBorder="1" applyAlignment="1">
      <alignment horizontal="center"/>
    </xf>
    <xf numFmtId="0" fontId="5" fillId="0" borderId="38" xfId="0" applyFont="1" applyFill="1" applyBorder="1" applyAlignment="1" applyProtection="1">
      <alignment horizontal="left"/>
      <protection/>
    </xf>
    <xf numFmtId="0" fontId="5" fillId="0" borderId="38" xfId="0" applyFont="1" applyFill="1" applyBorder="1" applyAlignment="1" applyProtection="1">
      <alignment horizontal="left" wrapText="1"/>
      <protection/>
    </xf>
    <xf numFmtId="0" fontId="5" fillId="0" borderId="12" xfId="0" applyFont="1" applyFill="1" applyBorder="1" applyAlignment="1" applyProtection="1">
      <alignment horizontal="left" wrapText="1"/>
      <protection/>
    </xf>
    <xf numFmtId="0" fontId="5" fillId="0" borderId="12" xfId="0" applyNumberFormat="1" applyFont="1" applyFill="1" applyBorder="1" applyAlignment="1" applyProtection="1">
      <alignment horizontal="center" vertical="top"/>
      <protection/>
    </xf>
    <xf numFmtId="0" fontId="17" fillId="0" borderId="18"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39" xfId="0" applyFont="1" applyBorder="1" applyAlignment="1">
      <alignment horizontal="center" vertical="top"/>
    </xf>
    <xf numFmtId="0" fontId="5" fillId="0" borderId="18" xfId="0" applyFont="1" applyBorder="1" applyAlignment="1">
      <alignment horizontal="center" vertical="top"/>
    </xf>
    <xf numFmtId="16" fontId="5" fillId="0" borderId="39" xfId="0" applyNumberFormat="1" applyFont="1" applyBorder="1" applyAlignment="1">
      <alignment horizontal="center" vertical="top"/>
    </xf>
    <xf numFmtId="16" fontId="5" fillId="0" borderId="20" xfId="0" applyNumberFormat="1" applyFont="1" applyBorder="1" applyAlignment="1">
      <alignment horizontal="center" vertical="top"/>
    </xf>
    <xf numFmtId="16" fontId="5" fillId="0" borderId="18" xfId="0" applyNumberFormat="1" applyFont="1" applyBorder="1" applyAlignment="1">
      <alignment horizontal="center" vertical="top"/>
    </xf>
    <xf numFmtId="0" fontId="5" fillId="35" borderId="12" xfId="0" applyFont="1" applyFill="1" applyBorder="1" applyAlignment="1" applyProtection="1">
      <alignment horizontal="center" vertical="center" wrapText="1"/>
      <protection/>
    </xf>
    <xf numFmtId="0" fontId="5" fillId="35" borderId="55"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61" fillId="0" borderId="0" xfId="0" applyFont="1" applyBorder="1" applyAlignment="1">
      <alignment horizontal="center" readingOrder="2"/>
    </xf>
    <xf numFmtId="0" fontId="60" fillId="0" borderId="0" xfId="0" applyFont="1" applyBorder="1" applyAlignment="1">
      <alignment horizontal="center"/>
    </xf>
    <xf numFmtId="0" fontId="61" fillId="0" borderId="13" xfId="0" applyFont="1" applyBorder="1" applyAlignment="1">
      <alignment horizontal="center" readingOrder="2"/>
    </xf>
    <xf numFmtId="0" fontId="60" fillId="0" borderId="0" xfId="0" applyFont="1" applyBorder="1" applyAlignment="1">
      <alignment horizontal="left"/>
    </xf>
    <xf numFmtId="0" fontId="60" fillId="0" borderId="0" xfId="0" applyFont="1" applyBorder="1" applyAlignment="1">
      <alignment/>
    </xf>
    <xf numFmtId="0" fontId="60" fillId="0" borderId="12" xfId="0" applyFont="1" applyBorder="1" applyAlignment="1">
      <alignment horizontal="right"/>
    </xf>
    <xf numFmtId="0" fontId="60" fillId="0" borderId="0" xfId="0" applyFont="1" applyAlignment="1">
      <alignment/>
    </xf>
    <xf numFmtId="0" fontId="61" fillId="0" borderId="0" xfId="0" applyFont="1" applyBorder="1" applyAlignment="1">
      <alignment horizontal="left" readingOrder="2"/>
    </xf>
    <xf numFmtId="0" fontId="60" fillId="0" borderId="13" xfId="0" applyFont="1" applyBorder="1" applyAlignment="1">
      <alignment horizontal="center"/>
    </xf>
    <xf numFmtId="0" fontId="61" fillId="0" borderId="0" xfId="0" applyFont="1" applyAlignment="1">
      <alignment horizontal="center"/>
    </xf>
    <xf numFmtId="0" fontId="5" fillId="35" borderId="17" xfId="0" applyFont="1" applyFill="1" applyBorder="1" applyAlignment="1" applyProtection="1">
      <alignment horizontal="left"/>
      <protection/>
    </xf>
    <xf numFmtId="0" fontId="5" fillId="35" borderId="38" xfId="0" applyFont="1" applyFill="1" applyBorder="1" applyAlignment="1" applyProtection="1">
      <alignment horizontal="center"/>
      <protection/>
    </xf>
    <xf numFmtId="0" fontId="5" fillId="35" borderId="17" xfId="0" applyFont="1" applyFill="1" applyBorder="1" applyAlignment="1" applyProtection="1">
      <alignment horizontal="center"/>
      <protection/>
    </xf>
    <xf numFmtId="0" fontId="5" fillId="0" borderId="17" xfId="0" applyFont="1" applyFill="1" applyBorder="1" applyAlignment="1" applyProtection="1">
      <alignment horizontal="left"/>
      <protection/>
    </xf>
    <xf numFmtId="0" fontId="5" fillId="35" borderId="12" xfId="0" applyFont="1" applyFill="1" applyBorder="1" applyAlignment="1" applyProtection="1">
      <alignment horizontal="center" vertical="center" wrapText="1"/>
      <protection/>
    </xf>
    <xf numFmtId="0" fontId="5" fillId="33" borderId="12" xfId="64" applyFont="1" applyFill="1" applyBorder="1" applyProtection="1">
      <alignment/>
      <protection/>
    </xf>
    <xf numFmtId="0" fontId="5" fillId="35" borderId="38" xfId="0" applyFont="1" applyFill="1" applyBorder="1" applyAlignment="1" applyProtection="1">
      <alignment/>
      <protection/>
    </xf>
    <xf numFmtId="0" fontId="5" fillId="35" borderId="14" xfId="0" applyFont="1" applyFill="1" applyBorder="1" applyAlignment="1" applyProtection="1">
      <alignment horizontal="center"/>
      <protection/>
    </xf>
    <xf numFmtId="0" fontId="5" fillId="35" borderId="16" xfId="0" applyFont="1" applyFill="1" applyBorder="1" applyAlignment="1">
      <alignment horizontal="center"/>
    </xf>
    <xf numFmtId="0" fontId="5" fillId="35" borderId="13" xfId="0" applyFont="1" applyFill="1" applyBorder="1" applyAlignment="1" applyProtection="1">
      <alignment wrapText="1"/>
      <protection/>
    </xf>
    <xf numFmtId="3" fontId="5" fillId="35" borderId="12" xfId="0" applyNumberFormat="1" applyFont="1" applyFill="1" applyBorder="1" applyAlignment="1" applyProtection="1">
      <alignment horizontal="right"/>
      <protection/>
    </xf>
    <xf numFmtId="0" fontId="5" fillId="35" borderId="38" xfId="0" applyFont="1" applyFill="1" applyBorder="1" applyAlignment="1" applyProtection="1">
      <alignment/>
      <protection hidden="1"/>
    </xf>
    <xf numFmtId="0" fontId="5" fillId="35" borderId="38" xfId="0" applyFont="1" applyFill="1" applyBorder="1" applyAlignment="1" applyProtection="1">
      <alignment/>
      <protection hidden="1"/>
    </xf>
    <xf numFmtId="3" fontId="5" fillId="35" borderId="17" xfId="0" applyNumberFormat="1" applyFont="1" applyFill="1" applyBorder="1" applyAlignment="1" applyProtection="1">
      <alignment horizontal="right"/>
      <protection locked="0"/>
    </xf>
    <xf numFmtId="0" fontId="5" fillId="35" borderId="10" xfId="0" applyFont="1" applyFill="1" applyBorder="1" applyAlignment="1">
      <alignment horizontal="left" indent="1"/>
    </xf>
    <xf numFmtId="0" fontId="5" fillId="35" borderId="38" xfId="0" applyFont="1" applyFill="1" applyBorder="1" applyAlignment="1">
      <alignment horizontal="left" indent="1"/>
    </xf>
    <xf numFmtId="0" fontId="5" fillId="35" borderId="17" xfId="62" applyFont="1" applyFill="1" applyBorder="1" applyAlignment="1" applyProtection="1">
      <alignment horizontal="left" indent="2"/>
      <protection/>
    </xf>
    <xf numFmtId="0" fontId="5" fillId="35" borderId="13" xfId="62" applyFont="1" applyFill="1" applyBorder="1" applyAlignment="1" applyProtection="1">
      <alignment horizontal="left"/>
      <protection/>
    </xf>
    <xf numFmtId="3" fontId="5" fillId="35" borderId="12" xfId="62" applyNumberFormat="1" applyFont="1" applyFill="1" applyBorder="1" applyAlignment="1" applyProtection="1">
      <alignment horizontal="right"/>
      <protection/>
    </xf>
    <xf numFmtId="0" fontId="5" fillId="35" borderId="17" xfId="62" applyFont="1" applyFill="1" applyBorder="1" applyProtection="1">
      <alignment/>
      <protection/>
    </xf>
    <xf numFmtId="0" fontId="5" fillId="35" borderId="38" xfId="62" applyFont="1" applyFill="1" applyBorder="1" applyAlignment="1" applyProtection="1">
      <alignment/>
      <protection/>
    </xf>
    <xf numFmtId="0" fontId="5" fillId="35" borderId="12" xfId="0" applyFont="1" applyFill="1" applyBorder="1" applyAlignment="1" applyProtection="1">
      <alignment horizontal="center"/>
      <protection/>
    </xf>
    <xf numFmtId="3" fontId="5" fillId="35" borderId="18" xfId="0" applyNumberFormat="1" applyFont="1" applyFill="1" applyBorder="1" applyAlignment="1" applyProtection="1">
      <alignment horizontal="right"/>
      <protection/>
    </xf>
    <xf numFmtId="3" fontId="5" fillId="35" borderId="39" xfId="0" applyNumberFormat="1" applyFont="1" applyFill="1" applyBorder="1" applyAlignment="1" applyProtection="1">
      <alignment horizontal="right"/>
      <protection/>
    </xf>
    <xf numFmtId="3" fontId="5" fillId="35" borderId="39" xfId="0" applyNumberFormat="1" applyFont="1" applyFill="1" applyBorder="1" applyAlignment="1" applyProtection="1">
      <alignment horizontal="right"/>
      <protection locked="0"/>
    </xf>
    <xf numFmtId="3" fontId="5" fillId="35" borderId="18" xfId="62" applyNumberFormat="1" applyFont="1" applyFill="1" applyBorder="1" applyAlignment="1" applyProtection="1">
      <alignment horizontal="right"/>
      <protection/>
    </xf>
    <xf numFmtId="3" fontId="5" fillId="35" borderId="39" xfId="62" applyNumberFormat="1" applyFont="1" applyFill="1" applyBorder="1" applyAlignment="1" applyProtection="1">
      <alignment horizontal="right"/>
      <protection/>
    </xf>
    <xf numFmtId="0" fontId="5" fillId="0" borderId="12" xfId="0" applyFont="1" applyFill="1" applyBorder="1" applyAlignment="1" applyProtection="1">
      <alignment horizontal="center"/>
      <protection/>
    </xf>
    <xf numFmtId="0" fontId="5" fillId="0" borderId="31" xfId="0" applyFont="1" applyFill="1" applyBorder="1" applyAlignment="1" applyProtection="1">
      <alignment/>
      <protection/>
    </xf>
    <xf numFmtId="0" fontId="5" fillId="35" borderId="31" xfId="0" applyFont="1" applyFill="1" applyBorder="1" applyAlignment="1" applyProtection="1">
      <alignment horizontal="left" wrapText="1"/>
      <protection/>
    </xf>
    <xf numFmtId="0" fontId="5" fillId="35" borderId="31" xfId="0" applyFont="1" applyFill="1" applyBorder="1" applyAlignment="1" applyProtection="1">
      <alignment/>
      <protection/>
    </xf>
    <xf numFmtId="0" fontId="5" fillId="35" borderId="30" xfId="0" applyFont="1" applyFill="1" applyBorder="1" applyAlignment="1" applyProtection="1">
      <alignment/>
      <protection/>
    </xf>
    <xf numFmtId="0" fontId="5" fillId="35" borderId="19" xfId="0" applyFont="1" applyFill="1" applyBorder="1" applyAlignment="1" applyProtection="1">
      <alignment/>
      <protection/>
    </xf>
    <xf numFmtId="0" fontId="5" fillId="0" borderId="38" xfId="0" applyFont="1" applyFill="1" applyBorder="1" applyAlignment="1" applyProtection="1">
      <alignment horizontal="left" vertical="top" wrapText="1"/>
      <protection/>
    </xf>
    <xf numFmtId="0" fontId="5" fillId="0" borderId="19" xfId="0" applyFont="1" applyFill="1" applyBorder="1" applyAlignment="1" applyProtection="1">
      <alignment/>
      <protection/>
    </xf>
    <xf numFmtId="0" fontId="5" fillId="0" borderId="38" xfId="0" applyFont="1" applyFill="1" applyBorder="1" applyAlignment="1" applyProtection="1">
      <alignment/>
      <protection/>
    </xf>
    <xf numFmtId="0" fontId="5" fillId="0" borderId="38" xfId="0" applyFont="1" applyFill="1" applyBorder="1" applyAlignment="1" applyProtection="1">
      <alignment wrapText="1"/>
      <protection/>
    </xf>
    <xf numFmtId="0" fontId="5" fillId="0" borderId="30" xfId="0" applyFont="1" applyFill="1" applyBorder="1" applyAlignment="1" applyProtection="1">
      <alignment wrapText="1"/>
      <protection/>
    </xf>
    <xf numFmtId="0" fontId="5" fillId="0" borderId="30" xfId="0" applyFont="1" applyFill="1" applyBorder="1" applyAlignment="1" applyProtection="1">
      <alignment/>
      <protection/>
    </xf>
    <xf numFmtId="0" fontId="5" fillId="33" borderId="13" xfId="0" applyFont="1" applyFill="1" applyBorder="1" applyAlignment="1" applyProtection="1">
      <alignment horizontal="right"/>
      <protection/>
    </xf>
    <xf numFmtId="0" fontId="5" fillId="33" borderId="32" xfId="0" applyFont="1" applyFill="1" applyBorder="1" applyAlignment="1" applyProtection="1">
      <alignment horizontal="right"/>
      <protection/>
    </xf>
    <xf numFmtId="0" fontId="5" fillId="33" borderId="17" xfId="0" applyFont="1" applyFill="1" applyBorder="1" applyAlignment="1" applyProtection="1">
      <alignment horizontal="right"/>
      <protection/>
    </xf>
    <xf numFmtId="0" fontId="5" fillId="0" borderId="19" xfId="0" applyFont="1" applyFill="1" applyBorder="1" applyAlignment="1" applyProtection="1">
      <alignment horizontal="left" indent="1"/>
      <protection/>
    </xf>
    <xf numFmtId="0" fontId="5" fillId="0" borderId="38" xfId="0" applyFont="1" applyFill="1" applyBorder="1" applyAlignment="1" applyProtection="1">
      <alignment horizontal="left" indent="1"/>
      <protection/>
    </xf>
    <xf numFmtId="0" fontId="5" fillId="0" borderId="30" xfId="0" applyFont="1" applyFill="1" applyBorder="1" applyAlignment="1" applyProtection="1">
      <alignment horizontal="left" indent="1"/>
      <protection/>
    </xf>
    <xf numFmtId="0" fontId="5" fillId="0" borderId="31" xfId="0" applyFont="1" applyFill="1" applyBorder="1" applyAlignment="1" applyProtection="1">
      <alignment horizontal="left" indent="1"/>
      <protection/>
    </xf>
    <xf numFmtId="0" fontId="5" fillId="0" borderId="19" xfId="0" applyFont="1" applyFill="1" applyBorder="1" applyAlignment="1" applyProtection="1">
      <alignment horizontal="left" wrapText="1"/>
      <protection/>
    </xf>
    <xf numFmtId="1" fontId="5" fillId="0" borderId="20" xfId="0" applyNumberFormat="1" applyFont="1" applyFill="1" applyBorder="1" applyAlignment="1" applyProtection="1">
      <alignment horizontal="right"/>
      <protection locked="0"/>
    </xf>
    <xf numFmtId="0" fontId="5" fillId="0" borderId="31" xfId="0" applyFont="1" applyFill="1" applyBorder="1" applyAlignment="1" applyProtection="1">
      <alignment horizontal="left"/>
      <protection/>
    </xf>
    <xf numFmtId="1" fontId="5" fillId="0" borderId="18" xfId="0" applyNumberFormat="1" applyFont="1" applyFill="1" applyBorder="1" applyAlignment="1" applyProtection="1">
      <alignment horizontal="right"/>
      <protection/>
    </xf>
    <xf numFmtId="1" fontId="5" fillId="0" borderId="18" xfId="0" applyNumberFormat="1" applyFont="1" applyFill="1" applyBorder="1" applyAlignment="1" applyProtection="1">
      <alignment horizontal="right"/>
      <protection locked="0"/>
    </xf>
    <xf numFmtId="0" fontId="5" fillId="0" borderId="12" xfId="0" applyFont="1" applyFill="1" applyBorder="1" applyAlignment="1">
      <alignment/>
    </xf>
    <xf numFmtId="0" fontId="5" fillId="0" borderId="39" xfId="0" applyFont="1" applyFill="1" applyBorder="1" applyAlignment="1" applyProtection="1">
      <alignment horizontal="centerContinuous" vertical="center" wrapText="1"/>
      <protection/>
    </xf>
    <xf numFmtId="0" fontId="5" fillId="35" borderId="30" xfId="60" applyFont="1" applyFill="1" applyBorder="1" applyAlignment="1">
      <alignment horizontal="center" vertical="center"/>
      <protection/>
    </xf>
    <xf numFmtId="0" fontId="17" fillId="35" borderId="11" xfId="60" applyFont="1" applyFill="1" applyBorder="1">
      <alignment/>
      <protection/>
    </xf>
    <xf numFmtId="0" fontId="5" fillId="35" borderId="38" xfId="60" applyFont="1" applyFill="1" applyBorder="1">
      <alignment/>
      <protection/>
    </xf>
    <xf numFmtId="0" fontId="17" fillId="35" borderId="17" xfId="60" applyFont="1" applyFill="1" applyBorder="1">
      <alignment/>
      <protection/>
    </xf>
    <xf numFmtId="0" fontId="12" fillId="35" borderId="17" xfId="60" applyFont="1" applyFill="1" applyBorder="1">
      <alignment/>
      <protection/>
    </xf>
    <xf numFmtId="0" fontId="12" fillId="35" borderId="11" xfId="60" applyFont="1" applyFill="1" applyBorder="1">
      <alignment/>
      <protection/>
    </xf>
    <xf numFmtId="0" fontId="5" fillId="35" borderId="19" xfId="60" applyFont="1" applyFill="1" applyBorder="1" applyAlignment="1">
      <alignment horizontal="center"/>
      <protection/>
    </xf>
    <xf numFmtId="0" fontId="5" fillId="35" borderId="33" xfId="60" applyFont="1" applyFill="1" applyBorder="1" applyAlignment="1">
      <alignment/>
      <protection/>
    </xf>
    <xf numFmtId="0" fontId="5" fillId="35" borderId="0" xfId="0" applyFont="1" applyFill="1" applyBorder="1" applyAlignment="1">
      <alignment/>
    </xf>
    <xf numFmtId="0" fontId="5" fillId="35" borderId="12" xfId="60" applyFont="1" applyFill="1" applyBorder="1">
      <alignment/>
      <protection/>
    </xf>
    <xf numFmtId="0" fontId="5" fillId="35" borderId="39" xfId="60" applyFont="1" applyFill="1" applyBorder="1">
      <alignment/>
      <protection/>
    </xf>
    <xf numFmtId="0" fontId="5" fillId="35" borderId="13" xfId="60" applyFont="1" applyFill="1" applyBorder="1">
      <alignment/>
      <protection/>
    </xf>
    <xf numFmtId="0" fontId="5" fillId="35" borderId="57" xfId="60" applyFont="1" applyFill="1" applyBorder="1" applyAlignment="1">
      <alignment horizontal="right"/>
      <protection/>
    </xf>
    <xf numFmtId="0" fontId="5" fillId="35" borderId="32" xfId="60" applyFont="1" applyFill="1" applyBorder="1" applyAlignment="1">
      <alignment/>
      <protection/>
    </xf>
    <xf numFmtId="0" fontId="5" fillId="35" borderId="12" xfId="60" applyFont="1" applyFill="1" applyBorder="1" applyAlignment="1">
      <alignment horizontal="center" vertical="center"/>
      <protection/>
    </xf>
    <xf numFmtId="0" fontId="5" fillId="35" borderId="17" xfId="60" applyFont="1" applyFill="1" applyBorder="1" applyAlignment="1">
      <alignment horizontal="center" vertical="center"/>
      <protection/>
    </xf>
    <xf numFmtId="0" fontId="5" fillId="35" borderId="13" xfId="0" applyFont="1" applyFill="1" applyBorder="1" applyAlignment="1">
      <alignment/>
    </xf>
    <xf numFmtId="0" fontId="5" fillId="35" borderId="32" xfId="60" applyFont="1" applyFill="1" applyBorder="1">
      <alignment/>
      <protection/>
    </xf>
    <xf numFmtId="0" fontId="5" fillId="35" borderId="17" xfId="60" applyFont="1" applyFill="1" applyBorder="1">
      <alignment/>
      <protection/>
    </xf>
    <xf numFmtId="0" fontId="5" fillId="35" borderId="39" xfId="60" applyFont="1" applyFill="1" applyBorder="1" applyAlignment="1">
      <alignment horizontal="center" vertical="center"/>
      <protection/>
    </xf>
    <xf numFmtId="0" fontId="5" fillId="35" borderId="18" xfId="0" applyFont="1" applyFill="1" applyBorder="1" applyAlignment="1">
      <alignment/>
    </xf>
    <xf numFmtId="0" fontId="5" fillId="35" borderId="38" xfId="60" applyFont="1" applyFill="1" applyBorder="1" applyAlignment="1">
      <alignment horizontal="center"/>
      <protection/>
    </xf>
    <xf numFmtId="0" fontId="5" fillId="35" borderId="12" xfId="0" applyFont="1" applyFill="1" applyBorder="1" applyAlignment="1">
      <alignment horizontal="center" vertical="center"/>
    </xf>
    <xf numFmtId="0" fontId="5" fillId="35" borderId="20" xfId="60" applyFont="1" applyFill="1" applyBorder="1" applyAlignment="1">
      <alignment vertical="center"/>
      <protection/>
    </xf>
    <xf numFmtId="0" fontId="5" fillId="35" borderId="39" xfId="60" applyFont="1" applyFill="1" applyBorder="1" applyAlignment="1">
      <alignment vertical="center"/>
      <protection/>
    </xf>
    <xf numFmtId="0" fontId="5" fillId="35" borderId="20" xfId="0" applyFont="1" applyFill="1" applyBorder="1" applyAlignment="1">
      <alignment/>
    </xf>
    <xf numFmtId="0" fontId="5" fillId="35" borderId="31" xfId="0" applyFont="1" applyFill="1" applyBorder="1" applyAlignment="1">
      <alignment horizontal="center" vertical="center"/>
    </xf>
    <xf numFmtId="0" fontId="5" fillId="35" borderId="20" xfId="60" applyFont="1" applyFill="1" applyBorder="1" applyAlignment="1">
      <alignment horizontal="center" vertical="center"/>
      <protection/>
    </xf>
    <xf numFmtId="0" fontId="5" fillId="35" borderId="39" xfId="60" applyFont="1" applyFill="1" applyBorder="1" applyAlignment="1">
      <alignment vertical="center" wrapText="1"/>
      <protection/>
    </xf>
    <xf numFmtId="0" fontId="5" fillId="35" borderId="12" xfId="60" applyFont="1" applyFill="1" applyBorder="1" applyAlignment="1">
      <alignment horizontal="center"/>
      <protection/>
    </xf>
    <xf numFmtId="0" fontId="5" fillId="35" borderId="18" xfId="0" applyFont="1" applyFill="1" applyBorder="1" applyAlignment="1">
      <alignment vertical="center"/>
    </xf>
    <xf numFmtId="0" fontId="5" fillId="35" borderId="13" xfId="60" applyFont="1" applyFill="1" applyBorder="1" applyAlignment="1">
      <alignment horizontal="center" vertical="center"/>
      <protection/>
    </xf>
    <xf numFmtId="0" fontId="5" fillId="35" borderId="30" xfId="60" applyFont="1" applyFill="1" applyBorder="1">
      <alignment/>
      <protection/>
    </xf>
    <xf numFmtId="0" fontId="12" fillId="35" borderId="18" xfId="60" applyFont="1" applyFill="1" applyBorder="1">
      <alignment/>
      <protection/>
    </xf>
    <xf numFmtId="0" fontId="12" fillId="35" borderId="12" xfId="60" applyFont="1" applyFill="1" applyBorder="1" applyAlignment="1">
      <alignment wrapText="1"/>
      <protection/>
    </xf>
    <xf numFmtId="0" fontId="12" fillId="35" borderId="10" xfId="60" applyFont="1" applyFill="1" applyBorder="1" applyAlignment="1">
      <alignment wrapText="1"/>
      <protection/>
    </xf>
    <xf numFmtId="0" fontId="12" fillId="35" borderId="12" xfId="60" applyFont="1" applyFill="1" applyBorder="1">
      <alignment/>
      <protection/>
    </xf>
    <xf numFmtId="0" fontId="12" fillId="35" borderId="12" xfId="60" applyFont="1" applyFill="1" applyBorder="1" applyAlignment="1">
      <alignment/>
      <protection/>
    </xf>
    <xf numFmtId="0" fontId="5" fillId="0" borderId="12" xfId="0" applyNumberFormat="1" applyFont="1" applyFill="1" applyBorder="1" applyAlignment="1" applyProtection="1">
      <alignment horizontal="left" vertical="top" indent="7"/>
      <protection/>
    </xf>
    <xf numFmtId="0" fontId="5" fillId="0" borderId="12" xfId="0" applyNumberFormat="1" applyFont="1" applyFill="1" applyBorder="1" applyAlignment="1" applyProtection="1">
      <alignment horizontal="left" vertical="top" indent="6"/>
      <protection/>
    </xf>
    <xf numFmtId="0" fontId="5" fillId="0" borderId="12" xfId="0" applyNumberFormat="1" applyFont="1" applyFill="1" applyBorder="1" applyAlignment="1" applyProtection="1">
      <alignment horizontal="center"/>
      <protection/>
    </xf>
    <xf numFmtId="0" fontId="5" fillId="0" borderId="12" xfId="0" applyNumberFormat="1" applyFont="1" applyFill="1" applyBorder="1" applyAlignment="1" applyProtection="1">
      <alignment horizontal="left" indent="7"/>
      <protection/>
    </xf>
    <xf numFmtId="0" fontId="5" fillId="0" borderId="12" xfId="0" applyNumberFormat="1" applyFont="1" applyFill="1" applyBorder="1" applyAlignment="1" applyProtection="1">
      <alignment horizontal="left" vertical="center" indent="7"/>
      <protection/>
    </xf>
    <xf numFmtId="0" fontId="5" fillId="0" borderId="12"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indent="5"/>
      <protection/>
    </xf>
    <xf numFmtId="0" fontId="5" fillId="0" borderId="0" xfId="0" applyNumberFormat="1" applyFont="1" applyFill="1" applyBorder="1" applyAlignment="1" applyProtection="1">
      <alignment horizontal="left" vertical="top" indent="6"/>
      <protection/>
    </xf>
    <xf numFmtId="0" fontId="5" fillId="0" borderId="0" xfId="0" applyNumberFormat="1" applyFont="1" applyFill="1" applyBorder="1" applyAlignment="1" applyProtection="1">
      <alignment horizontal="left" vertical="top"/>
      <protection/>
    </xf>
    <xf numFmtId="0" fontId="9" fillId="0" borderId="0" xfId="0" applyFont="1" applyAlignment="1">
      <alignment horizontal="left"/>
    </xf>
    <xf numFmtId="0" fontId="5" fillId="0" borderId="0" xfId="0" applyFont="1" applyAlignment="1">
      <alignment horizontal="left"/>
    </xf>
    <xf numFmtId="0" fontId="5" fillId="0" borderId="18" xfId="0" applyFont="1" applyBorder="1" applyAlignment="1">
      <alignment/>
    </xf>
    <xf numFmtId="0" fontId="0" fillId="0" borderId="18" xfId="0" applyFont="1" applyBorder="1" applyAlignment="1">
      <alignment horizontal="center" vertical="center" wrapText="1"/>
    </xf>
    <xf numFmtId="0" fontId="5" fillId="0" borderId="12" xfId="0" applyFont="1" applyFill="1" applyBorder="1" applyAlignment="1" applyProtection="1">
      <alignment horizontal="right"/>
      <protection locked="0"/>
    </xf>
    <xf numFmtId="0" fontId="5" fillId="0" borderId="12" xfId="0" applyFont="1" applyFill="1" applyBorder="1" applyAlignment="1" applyProtection="1">
      <alignment horizontal="right"/>
      <protection/>
    </xf>
    <xf numFmtId="3" fontId="10" fillId="0" borderId="12" xfId="0" applyNumberFormat="1" applyFont="1" applyFill="1" applyBorder="1" applyAlignment="1" applyProtection="1">
      <alignment horizontal="right"/>
      <protection locked="0"/>
    </xf>
    <xf numFmtId="3" fontId="10" fillId="0" borderId="12" xfId="0" applyNumberFormat="1" applyFont="1" applyFill="1" applyBorder="1" applyAlignment="1" applyProtection="1">
      <alignment horizontal="right"/>
      <protection/>
    </xf>
    <xf numFmtId="0" fontId="9" fillId="0" borderId="12" xfId="0" applyFont="1" applyFill="1" applyBorder="1" applyAlignment="1" applyProtection="1">
      <alignment wrapText="1"/>
      <protection/>
    </xf>
    <xf numFmtId="3" fontId="24" fillId="0" borderId="12" xfId="0" applyNumberFormat="1" applyFont="1" applyFill="1" applyBorder="1" applyAlignment="1" applyProtection="1">
      <alignment horizontal="right"/>
      <protection/>
    </xf>
    <xf numFmtId="0" fontId="10" fillId="0" borderId="12" xfId="0" applyFont="1" applyFill="1" applyBorder="1" applyAlignment="1" applyProtection="1">
      <alignment horizontal="right"/>
      <protection locked="0"/>
    </xf>
    <xf numFmtId="0" fontId="10" fillId="0" borderId="12" xfId="0" applyFont="1" applyFill="1" applyBorder="1" applyAlignment="1" applyProtection="1">
      <alignment horizontal="right"/>
      <protection/>
    </xf>
    <xf numFmtId="3" fontId="24" fillId="0" borderId="12" xfId="0" applyNumberFormat="1" applyFont="1" applyFill="1" applyBorder="1" applyAlignment="1" applyProtection="1">
      <alignment horizontal="right"/>
      <protection locked="0"/>
    </xf>
    <xf numFmtId="0" fontId="5" fillId="35" borderId="12" xfId="0" applyFont="1" applyFill="1" applyBorder="1" applyAlignment="1" applyProtection="1">
      <alignment wrapText="1"/>
      <protection/>
    </xf>
    <xf numFmtId="0" fontId="9" fillId="35" borderId="12" xfId="0" applyFont="1" applyFill="1" applyBorder="1" applyAlignment="1" applyProtection="1">
      <alignment wrapText="1"/>
      <protection/>
    </xf>
    <xf numFmtId="0" fontId="5" fillId="0" borderId="0" xfId="0" applyFont="1" applyFill="1" applyBorder="1" applyAlignment="1" applyProtection="1">
      <alignment wrapText="1"/>
      <protection/>
    </xf>
    <xf numFmtId="3" fontId="5" fillId="0" borderId="0" xfId="0" applyNumberFormat="1" applyFont="1" applyFill="1" applyBorder="1" applyAlignment="1" applyProtection="1">
      <alignment horizontal="right"/>
      <protection/>
    </xf>
    <xf numFmtId="0" fontId="5" fillId="0" borderId="0" xfId="64" applyFont="1" applyFill="1" applyAlignment="1" applyProtection="1">
      <alignment horizontal="left"/>
      <protection/>
    </xf>
    <xf numFmtId="0" fontId="5" fillId="0" borderId="0" xfId="64" applyFont="1" applyFill="1" applyProtection="1">
      <alignment/>
      <protection locked="0"/>
    </xf>
    <xf numFmtId="0" fontId="5" fillId="0" borderId="12" xfId="0" applyFont="1" applyBorder="1" applyAlignment="1">
      <alignment horizontal="center" vertical="top"/>
    </xf>
    <xf numFmtId="0" fontId="5" fillId="0" borderId="0" xfId="0" applyFont="1" applyFill="1" applyBorder="1" applyAlignment="1" applyProtection="1">
      <alignment horizontal="center"/>
      <protection/>
    </xf>
    <xf numFmtId="183" fontId="5" fillId="33" borderId="0" xfId="64" applyNumberFormat="1" applyFont="1" applyFill="1" applyBorder="1" applyAlignment="1" applyProtection="1">
      <alignment/>
      <protection/>
    </xf>
    <xf numFmtId="0" fontId="9" fillId="0" borderId="0" xfId="0" applyFont="1" applyFill="1" applyBorder="1" applyAlignment="1" applyProtection="1">
      <alignment wrapText="1"/>
      <protection/>
    </xf>
    <xf numFmtId="0" fontId="5" fillId="0" borderId="0" xfId="0" applyFont="1" applyAlignment="1">
      <alignment horizontal="center" vertical="top"/>
    </xf>
    <xf numFmtId="3" fontId="10" fillId="0" borderId="0" xfId="0" applyNumberFormat="1" applyFont="1" applyFill="1" applyBorder="1" applyAlignment="1" applyProtection="1">
      <alignment horizontal="right"/>
      <protection/>
    </xf>
    <xf numFmtId="0" fontId="5" fillId="33" borderId="0" xfId="0" applyFont="1" applyFill="1" applyBorder="1" applyAlignment="1" applyProtection="1">
      <alignment horizontal="left" wrapText="1"/>
      <protection locked="0"/>
    </xf>
    <xf numFmtId="0" fontId="5" fillId="33" borderId="53" xfId="0" applyFont="1" applyFill="1" applyBorder="1" applyAlignment="1" applyProtection="1">
      <alignment horizontal="centerContinuous" wrapText="1"/>
      <protection/>
    </xf>
    <xf numFmtId="0" fontId="5" fillId="33" borderId="58" xfId="0" applyFont="1" applyFill="1" applyBorder="1" applyAlignment="1" applyProtection="1">
      <alignment horizontal="center" wrapText="1"/>
      <protection/>
    </xf>
    <xf numFmtId="0" fontId="5" fillId="33" borderId="40" xfId="0" applyFont="1" applyFill="1" applyBorder="1" applyAlignment="1" applyProtection="1">
      <alignment horizontal="centerContinuous" wrapText="1"/>
      <protection/>
    </xf>
    <xf numFmtId="0" fontId="5" fillId="33" borderId="59" xfId="0" applyFont="1" applyFill="1" applyBorder="1" applyAlignment="1" applyProtection="1">
      <alignment horizontal="center" wrapText="1"/>
      <protection/>
    </xf>
    <xf numFmtId="0" fontId="5" fillId="33" borderId="16" xfId="0" applyFont="1" applyFill="1" applyBorder="1" applyAlignment="1" applyProtection="1">
      <alignment wrapText="1"/>
      <protection/>
    </xf>
    <xf numFmtId="3" fontId="10" fillId="33" borderId="59" xfId="0" applyNumberFormat="1" applyFont="1" applyFill="1" applyBorder="1" applyAlignment="1" applyProtection="1">
      <alignment horizontal="right" wrapText="1"/>
      <protection/>
    </xf>
    <xf numFmtId="0" fontId="9" fillId="33" borderId="16" xfId="0" applyFont="1" applyFill="1" applyBorder="1" applyAlignment="1" applyProtection="1">
      <alignment horizontal="left" wrapText="1" indent="1"/>
      <protection/>
    </xf>
    <xf numFmtId="3" fontId="10" fillId="33" borderId="14" xfId="0" applyNumberFormat="1" applyFont="1" applyFill="1" applyBorder="1" applyAlignment="1" applyProtection="1">
      <alignment horizontal="right" wrapText="1"/>
      <protection locked="0"/>
    </xf>
    <xf numFmtId="3" fontId="10" fillId="33" borderId="14" xfId="0" applyNumberFormat="1" applyFont="1" applyFill="1" applyBorder="1" applyAlignment="1" applyProtection="1">
      <alignment horizontal="right" wrapText="1"/>
      <protection/>
    </xf>
    <xf numFmtId="0" fontId="5" fillId="0" borderId="16" xfId="0" applyFont="1" applyFill="1" applyBorder="1" applyAlignment="1" applyProtection="1">
      <alignment wrapText="1"/>
      <protection/>
    </xf>
    <xf numFmtId="0" fontId="5" fillId="33" borderId="60" xfId="0" applyFont="1" applyFill="1" applyBorder="1" applyAlignment="1" applyProtection="1">
      <alignment wrapText="1"/>
      <protection/>
    </xf>
    <xf numFmtId="0" fontId="9" fillId="33" borderId="22" xfId="0" applyFont="1" applyFill="1" applyBorder="1" applyAlignment="1" applyProtection="1">
      <alignment horizontal="left" wrapText="1" indent="1"/>
      <protection/>
    </xf>
    <xf numFmtId="3" fontId="10" fillId="33" borderId="26" xfId="0" applyNumberFormat="1" applyFont="1" applyFill="1" applyBorder="1" applyAlignment="1" applyProtection="1">
      <alignment horizontal="right" wrapText="1"/>
      <protection locked="0"/>
    </xf>
    <xf numFmtId="0" fontId="5" fillId="35" borderId="18" xfId="0" applyFont="1" applyFill="1" applyBorder="1" applyAlignment="1" applyProtection="1">
      <alignment/>
      <protection/>
    </xf>
    <xf numFmtId="10" fontId="10" fillId="35" borderId="12" xfId="0" applyNumberFormat="1" applyFont="1" applyFill="1" applyBorder="1" applyAlignment="1" applyProtection="1">
      <alignment horizontal="right"/>
      <protection locked="0"/>
    </xf>
    <xf numFmtId="0" fontId="5" fillId="35" borderId="30" xfId="0" applyFont="1" applyFill="1" applyBorder="1" applyAlignment="1" applyProtection="1">
      <alignment/>
      <protection/>
    </xf>
    <xf numFmtId="40" fontId="5" fillId="35" borderId="61" xfId="0" applyNumberFormat="1" applyFont="1" applyFill="1" applyBorder="1" applyAlignment="1" applyProtection="1">
      <alignment horizontal="left" wrapText="1"/>
      <protection/>
    </xf>
    <xf numFmtId="40" fontId="20" fillId="35" borderId="62" xfId="0" applyNumberFormat="1" applyFont="1" applyFill="1" applyBorder="1" applyAlignment="1" applyProtection="1">
      <alignment/>
      <protection/>
    </xf>
    <xf numFmtId="40" fontId="20" fillId="35" borderId="27" xfId="0" applyNumberFormat="1" applyFont="1" applyFill="1" applyBorder="1" applyAlignment="1" applyProtection="1">
      <alignment/>
      <protection/>
    </xf>
    <xf numFmtId="0" fontId="5" fillId="35" borderId="0" xfId="57" applyFont="1" applyFill="1" applyProtection="1">
      <alignment/>
      <protection/>
    </xf>
    <xf numFmtId="0" fontId="5" fillId="35" borderId="0" xfId="57" applyFont="1" applyFill="1" applyAlignment="1" applyProtection="1">
      <alignment horizontal="center"/>
      <protection/>
    </xf>
    <xf numFmtId="0" fontId="5" fillId="35" borderId="0" xfId="57" applyFont="1" applyFill="1" applyAlignment="1" applyProtection="1">
      <alignment horizontal="left"/>
      <protection/>
    </xf>
    <xf numFmtId="0" fontId="5" fillId="35" borderId="12" xfId="56" applyFont="1" applyFill="1" applyBorder="1" applyAlignment="1" applyProtection="1">
      <alignment horizontal="center"/>
      <protection/>
    </xf>
    <xf numFmtId="0" fontId="5" fillId="35" borderId="12" xfId="56" applyFont="1" applyFill="1" applyBorder="1" applyAlignment="1" applyProtection="1">
      <alignment horizontal="center" vertical="center" wrapText="1"/>
      <protection/>
    </xf>
    <xf numFmtId="0" fontId="5" fillId="35" borderId="12" xfId="56" applyFont="1" applyFill="1" applyBorder="1" applyProtection="1">
      <alignment/>
      <protection/>
    </xf>
    <xf numFmtId="0" fontId="5" fillId="35" borderId="12" xfId="56" applyFont="1" applyFill="1" applyBorder="1" applyAlignment="1" applyProtection="1">
      <alignment vertical="center" wrapText="1"/>
      <protection/>
    </xf>
    <xf numFmtId="2" fontId="5" fillId="35" borderId="12" xfId="56" applyNumberFormat="1" applyFont="1" applyFill="1" applyBorder="1" applyAlignment="1" applyProtection="1">
      <alignment horizontal="center" vertical="center" wrapText="1"/>
      <protection locked="0"/>
    </xf>
    <xf numFmtId="192" fontId="5" fillId="35" borderId="12" xfId="56" applyNumberFormat="1" applyFont="1" applyFill="1" applyBorder="1" applyAlignment="1" applyProtection="1">
      <alignment horizontal="center" vertical="center" wrapText="1"/>
      <protection locked="0"/>
    </xf>
    <xf numFmtId="0" fontId="5" fillId="35" borderId="12" xfId="56" applyFont="1" applyFill="1" applyBorder="1" applyAlignment="1" applyProtection="1">
      <alignment horizontal="right" vertical="center" wrapText="1"/>
      <protection locked="0"/>
    </xf>
    <xf numFmtId="9" fontId="5" fillId="35" borderId="12" xfId="71" applyFont="1" applyFill="1" applyBorder="1" applyAlignment="1" applyProtection="1">
      <alignment horizontal="right" vertical="center" wrapText="1"/>
      <protection locked="0"/>
    </xf>
    <xf numFmtId="0" fontId="5" fillId="35" borderId="12" xfId="56" applyFont="1" applyFill="1" applyBorder="1" applyAlignment="1" applyProtection="1">
      <alignment horizontal="right"/>
      <protection/>
    </xf>
    <xf numFmtId="0" fontId="5" fillId="35" borderId="12" xfId="56" applyFont="1" applyFill="1" applyBorder="1" applyAlignment="1" applyProtection="1">
      <alignment horizontal="right"/>
      <protection locked="0"/>
    </xf>
    <xf numFmtId="0" fontId="5" fillId="35" borderId="0" xfId="56" applyFont="1" applyFill="1" applyAlignment="1" applyProtection="1">
      <alignment wrapText="1"/>
      <protection/>
    </xf>
    <xf numFmtId="9" fontId="5" fillId="35" borderId="12" xfId="71" applyFont="1" applyFill="1" applyBorder="1" applyAlignment="1" applyProtection="1">
      <alignment horizontal="right"/>
      <protection locked="0"/>
    </xf>
    <xf numFmtId="0" fontId="5" fillId="35" borderId="12" xfId="56" applyFont="1" applyFill="1" applyBorder="1" applyAlignment="1" applyProtection="1">
      <alignment wrapText="1"/>
      <protection/>
    </xf>
    <xf numFmtId="2" fontId="5" fillId="35" borderId="12" xfId="56" applyNumberFormat="1" applyFont="1" applyFill="1" applyBorder="1" applyProtection="1">
      <alignment/>
      <protection/>
    </xf>
    <xf numFmtId="0" fontId="5" fillId="35" borderId="30" xfId="0" applyFont="1" applyFill="1" applyBorder="1" applyAlignment="1" applyProtection="1">
      <alignment vertical="center"/>
      <protection/>
    </xf>
    <xf numFmtId="1" fontId="5" fillId="35" borderId="12" xfId="0" applyNumberFormat="1" applyFont="1" applyFill="1" applyBorder="1" applyAlignment="1" applyProtection="1">
      <alignment horizontal="center" vertical="center"/>
      <protection/>
    </xf>
    <xf numFmtId="0" fontId="5" fillId="35" borderId="19" xfId="0" applyFont="1" applyFill="1" applyBorder="1" applyAlignment="1" applyProtection="1">
      <alignment vertical="center"/>
      <protection/>
    </xf>
    <xf numFmtId="0" fontId="5" fillId="35" borderId="31" xfId="0" applyFont="1" applyFill="1" applyBorder="1" applyAlignment="1" applyProtection="1">
      <alignment vertical="center"/>
      <protection/>
    </xf>
    <xf numFmtId="185" fontId="5" fillId="35" borderId="38" xfId="0" applyNumberFormat="1" applyFont="1" applyFill="1" applyBorder="1" applyAlignment="1" applyProtection="1">
      <alignment horizontal="center" vertical="center"/>
      <protection/>
    </xf>
    <xf numFmtId="185" fontId="5" fillId="35" borderId="17" xfId="0" applyNumberFormat="1" applyFont="1" applyFill="1" applyBorder="1" applyAlignment="1" applyProtection="1">
      <alignment horizontal="center" vertical="center"/>
      <protection/>
    </xf>
    <xf numFmtId="185" fontId="5" fillId="35" borderId="12" xfId="0" applyNumberFormat="1"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35" borderId="19" xfId="0" applyFont="1" applyFill="1" applyBorder="1" applyAlignment="1" applyProtection="1">
      <alignment horizontal="left" vertical="top" wrapText="1"/>
      <protection/>
    </xf>
    <xf numFmtId="0" fontId="5" fillId="35" borderId="39"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185" fontId="5" fillId="35" borderId="12" xfId="0" applyNumberFormat="1" applyFont="1" applyFill="1" applyBorder="1" applyAlignment="1" applyProtection="1">
      <alignment horizontal="center" vertical="center" wrapText="1"/>
      <protection/>
    </xf>
    <xf numFmtId="185" fontId="5" fillId="35" borderId="17" xfId="0" applyNumberFormat="1" applyFont="1" applyFill="1" applyBorder="1" applyAlignment="1" applyProtection="1">
      <alignment horizontal="center" vertical="center" wrapText="1"/>
      <protection/>
    </xf>
    <xf numFmtId="185" fontId="5" fillId="35" borderId="49" xfId="0" applyNumberFormat="1" applyFont="1" applyFill="1" applyBorder="1" applyAlignment="1" applyProtection="1">
      <alignment horizontal="center" vertical="center" wrapText="1"/>
      <protection/>
    </xf>
    <xf numFmtId="3" fontId="5" fillId="35" borderId="10" xfId="0" applyNumberFormat="1" applyFont="1" applyFill="1" applyBorder="1" applyAlignment="1" applyProtection="1">
      <alignment horizontal="right" vertical="center" wrapText="1"/>
      <protection/>
    </xf>
    <xf numFmtId="3" fontId="5" fillId="35" borderId="12" xfId="0" applyNumberFormat="1" applyFont="1" applyFill="1" applyBorder="1" applyAlignment="1" applyProtection="1">
      <alignment horizontal="right" vertical="center" wrapText="1"/>
      <protection locked="0"/>
    </xf>
    <xf numFmtId="0" fontId="5" fillId="35" borderId="12" xfId="0" applyFont="1" applyFill="1" applyBorder="1" applyAlignment="1" applyProtection="1">
      <alignment vertical="center"/>
      <protection/>
    </xf>
    <xf numFmtId="3" fontId="5" fillId="35" borderId="12" xfId="0" applyNumberFormat="1" applyFont="1" applyFill="1" applyBorder="1" applyAlignment="1" applyProtection="1">
      <alignment horizontal="right" vertical="center" wrapText="1"/>
      <protection/>
    </xf>
    <xf numFmtId="185" fontId="5" fillId="35" borderId="0" xfId="0" applyNumberFormat="1" applyFont="1" applyFill="1" applyBorder="1" applyAlignment="1" applyProtection="1">
      <alignment horizontal="center" vertical="center" wrapText="1"/>
      <protection/>
    </xf>
    <xf numFmtId="0" fontId="5" fillId="33" borderId="0" xfId="0" applyFont="1" applyFill="1" applyBorder="1" applyAlignment="1" applyProtection="1">
      <alignment horizontal="centerContinuous"/>
      <protection/>
    </xf>
    <xf numFmtId="0" fontId="5" fillId="0" borderId="12" xfId="0" applyFont="1" applyBorder="1" applyAlignment="1">
      <alignment horizontal="center" vertical="center" wrapText="1"/>
    </xf>
    <xf numFmtId="0" fontId="5" fillId="33" borderId="63" xfId="0" applyFont="1" applyFill="1" applyBorder="1" applyAlignment="1" applyProtection="1">
      <alignment horizontal="center" vertical="center" wrapText="1"/>
      <protection/>
    </xf>
    <xf numFmtId="0" fontId="5" fillId="0" borderId="59" xfId="0" applyFont="1" applyBorder="1" applyAlignment="1">
      <alignment/>
    </xf>
    <xf numFmtId="0" fontId="5" fillId="33" borderId="16" xfId="0" applyFont="1" applyFill="1" applyBorder="1" applyAlignment="1" applyProtection="1">
      <alignment horizontal="centerContinuous"/>
      <protection/>
    </xf>
    <xf numFmtId="0" fontId="5" fillId="0" borderId="16" xfId="0" applyFont="1" applyFill="1" applyBorder="1" applyAlignment="1" applyProtection="1">
      <alignment horizontal="left" vertical="center" wrapText="1"/>
      <protection/>
    </xf>
    <xf numFmtId="3" fontId="5" fillId="33" borderId="12" xfId="0" applyNumberFormat="1" applyFont="1" applyFill="1" applyBorder="1" applyAlignment="1" applyProtection="1">
      <alignment horizontal="right" wrapText="1"/>
      <protection/>
    </xf>
    <xf numFmtId="3" fontId="5" fillId="33" borderId="38" xfId="0" applyNumberFormat="1" applyFont="1" applyFill="1" applyBorder="1" applyAlignment="1" applyProtection="1">
      <alignment horizontal="right" wrapText="1"/>
      <protection/>
    </xf>
    <xf numFmtId="3" fontId="5" fillId="33" borderId="12" xfId="0" applyNumberFormat="1" applyFont="1" applyFill="1" applyBorder="1" applyAlignment="1" applyProtection="1">
      <alignment horizontal="right" wrapText="1"/>
      <protection locked="0"/>
    </xf>
    <xf numFmtId="3" fontId="5" fillId="33" borderId="38" xfId="0" applyNumberFormat="1" applyFont="1" applyFill="1" applyBorder="1" applyAlignment="1" applyProtection="1">
      <alignment horizontal="right" wrapText="1"/>
      <protection locked="0"/>
    </xf>
    <xf numFmtId="0" fontId="5" fillId="0" borderId="55" xfId="0" applyFont="1" applyBorder="1" applyAlignment="1">
      <alignment wrapText="1"/>
    </xf>
    <xf numFmtId="0" fontId="5" fillId="0" borderId="14" xfId="0" applyFont="1" applyFill="1" applyBorder="1" applyAlignment="1">
      <alignment/>
    </xf>
    <xf numFmtId="0" fontId="5" fillId="0" borderId="64" xfId="0" applyFont="1" applyFill="1" applyBorder="1" applyAlignment="1" applyProtection="1">
      <alignment horizontal="left"/>
      <protection/>
    </xf>
    <xf numFmtId="0" fontId="5" fillId="0" borderId="16" xfId="0" applyFont="1" applyFill="1" applyBorder="1" applyAlignment="1" applyProtection="1">
      <alignment horizontal="center" vertical="center"/>
      <protection/>
    </xf>
    <xf numFmtId="3" fontId="5" fillId="33" borderId="30" xfId="0" applyNumberFormat="1" applyFont="1" applyFill="1" applyBorder="1" applyAlignment="1" applyProtection="1">
      <alignment horizontal="right"/>
      <protection/>
    </xf>
    <xf numFmtId="0" fontId="5" fillId="0" borderId="27" xfId="0" applyFont="1" applyBorder="1" applyAlignment="1">
      <alignment/>
    </xf>
    <xf numFmtId="0" fontId="5" fillId="0" borderId="60" xfId="0" applyFont="1" applyFill="1" applyBorder="1" applyAlignment="1" applyProtection="1">
      <alignment vertical="center" wrapText="1"/>
      <protection/>
    </xf>
    <xf numFmtId="0" fontId="5" fillId="35" borderId="60" xfId="0" applyFont="1" applyFill="1" applyBorder="1" applyAlignment="1" applyProtection="1">
      <alignment horizontal="left" vertical="center" wrapText="1"/>
      <protection/>
    </xf>
    <xf numFmtId="0" fontId="5" fillId="0" borderId="60" xfId="0" applyFont="1" applyFill="1" applyBorder="1" applyAlignment="1" applyProtection="1">
      <alignment horizontal="center" vertical="center" wrapText="1"/>
      <protection/>
    </xf>
    <xf numFmtId="0" fontId="5" fillId="0" borderId="60" xfId="0" applyFont="1" applyFill="1" applyBorder="1" applyAlignment="1" applyProtection="1">
      <alignment horizontal="left" vertical="center" wrapText="1"/>
      <protection/>
    </xf>
    <xf numFmtId="0" fontId="5" fillId="0" borderId="65" xfId="0" applyFont="1" applyBorder="1" applyAlignment="1">
      <alignment wrapText="1"/>
    </xf>
    <xf numFmtId="0" fontId="5" fillId="0" borderId="66" xfId="0" applyFont="1" applyBorder="1" applyAlignment="1">
      <alignment/>
    </xf>
    <xf numFmtId="0" fontId="5" fillId="0" borderId="62" xfId="0" applyFont="1" applyBorder="1" applyAlignment="1">
      <alignment/>
    </xf>
    <xf numFmtId="0" fontId="5" fillId="0" borderId="42" xfId="0" applyFont="1" applyBorder="1" applyAlignment="1">
      <alignment horizontal="center"/>
    </xf>
    <xf numFmtId="0" fontId="5" fillId="0" borderId="43" xfId="0" applyFont="1" applyBorder="1" applyAlignment="1">
      <alignment/>
    </xf>
    <xf numFmtId="0" fontId="5" fillId="0" borderId="44" xfId="0" applyFont="1" applyBorder="1" applyAlignment="1">
      <alignment/>
    </xf>
    <xf numFmtId="0" fontId="5" fillId="0" borderId="16" xfId="0" applyFont="1" applyBorder="1" applyAlignment="1">
      <alignment wrapText="1"/>
    </xf>
    <xf numFmtId="0" fontId="5" fillId="0" borderId="16" xfId="0" applyFont="1" applyBorder="1" applyAlignment="1">
      <alignment horizontal="center"/>
    </xf>
    <xf numFmtId="0" fontId="5" fillId="0" borderId="19" xfId="0" applyFont="1" applyBorder="1" applyAlignment="1">
      <alignment horizontal="left" vertical="center"/>
    </xf>
    <xf numFmtId="0" fontId="5" fillId="0" borderId="38"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wrapText="1"/>
    </xf>
    <xf numFmtId="0" fontId="5" fillId="33" borderId="0" xfId="0" applyNumberFormat="1" applyFont="1" applyFill="1" applyAlignment="1" applyProtection="1">
      <alignment/>
      <protection/>
    </xf>
    <xf numFmtId="0" fontId="5" fillId="0" borderId="0" xfId="61" applyFont="1" applyAlignment="1">
      <alignment horizontal="center"/>
      <protection/>
    </xf>
    <xf numFmtId="0" fontId="19" fillId="0" borderId="0" xfId="61" applyFont="1" applyFill="1" applyBorder="1" applyAlignment="1">
      <alignment horizontal="center" vertical="center"/>
      <protection/>
    </xf>
    <xf numFmtId="0" fontId="5" fillId="0" borderId="0" xfId="61" applyFont="1" applyFill="1">
      <alignment/>
      <protection/>
    </xf>
    <xf numFmtId="0" fontId="5" fillId="0" borderId="38" xfId="61" applyFont="1" applyFill="1" applyBorder="1">
      <alignment/>
      <protection/>
    </xf>
    <xf numFmtId="0" fontId="5" fillId="0" borderId="12" xfId="61" applyFont="1" applyFill="1" applyBorder="1">
      <alignment/>
      <protection/>
    </xf>
    <xf numFmtId="0" fontId="5" fillId="0" borderId="17" xfId="61" applyFont="1" applyFill="1" applyBorder="1">
      <alignment/>
      <protection/>
    </xf>
    <xf numFmtId="0" fontId="5" fillId="0" borderId="0" xfId="61" applyFont="1" applyFill="1" applyBorder="1" applyAlignment="1">
      <alignment vertical="center" wrapText="1"/>
      <protection/>
    </xf>
    <xf numFmtId="0" fontId="5" fillId="0" borderId="0" xfId="61" applyFont="1" applyFill="1" applyBorder="1">
      <alignment/>
      <protection/>
    </xf>
    <xf numFmtId="0" fontId="5" fillId="33" borderId="12" xfId="0" applyFont="1" applyFill="1" applyBorder="1" applyAlignment="1">
      <alignment vertical="top" wrapText="1"/>
    </xf>
    <xf numFmtId="0" fontId="5" fillId="0" borderId="12" xfId="61" applyFont="1" applyBorder="1">
      <alignment/>
      <protection/>
    </xf>
    <xf numFmtId="0" fontId="5" fillId="35" borderId="12" xfId="0" applyFont="1" applyFill="1" applyBorder="1" applyAlignment="1">
      <alignment wrapText="1"/>
    </xf>
    <xf numFmtId="0" fontId="5" fillId="0" borderId="0" xfId="61" applyFont="1" applyBorder="1">
      <alignment/>
      <protection/>
    </xf>
    <xf numFmtId="0" fontId="5" fillId="35" borderId="12" xfId="0" applyFont="1" applyFill="1" applyBorder="1" applyAlignment="1" applyProtection="1">
      <alignment horizontal="center" vertical="center" wrapText="1"/>
      <protection/>
    </xf>
    <xf numFmtId="0" fontId="61" fillId="0" borderId="12" xfId="0" applyFont="1" applyBorder="1" applyAlignment="1">
      <alignment horizontal="center" wrapText="1"/>
    </xf>
    <xf numFmtId="0" fontId="5" fillId="33" borderId="0" xfId="64" applyFont="1" applyFill="1" applyAlignment="1" applyProtection="1">
      <alignment wrapText="1"/>
      <protection/>
    </xf>
    <xf numFmtId="0" fontId="5" fillId="0" borderId="12" xfId="0" applyFont="1" applyBorder="1" applyAlignment="1">
      <alignment horizontal="center" vertical="center" wrapText="1"/>
    </xf>
    <xf numFmtId="0" fontId="5" fillId="33" borderId="11" xfId="0" applyFont="1" applyFill="1" applyBorder="1" applyAlignment="1" applyProtection="1">
      <alignment vertical="top"/>
      <protection/>
    </xf>
    <xf numFmtId="3" fontId="9" fillId="0" borderId="0" xfId="0" applyNumberFormat="1" applyFont="1" applyFill="1" applyBorder="1" applyAlignment="1" applyProtection="1">
      <alignment horizontal="right"/>
      <protection/>
    </xf>
    <xf numFmtId="0" fontId="9"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12" xfId="63" applyFont="1" applyBorder="1" applyAlignment="1">
      <alignment horizontal="center" vertical="center" wrapText="1"/>
      <protection/>
    </xf>
    <xf numFmtId="0" fontId="5" fillId="0" borderId="12" xfId="63" applyFont="1" applyFill="1" applyBorder="1" applyAlignment="1">
      <alignment horizontal="center" vertical="center" wrapText="1"/>
      <protection/>
    </xf>
    <xf numFmtId="1" fontId="5" fillId="0" borderId="12" xfId="63" applyNumberFormat="1" applyFont="1" applyBorder="1" applyAlignment="1">
      <alignment horizontal="center"/>
      <protection/>
    </xf>
    <xf numFmtId="0" fontId="5" fillId="0" borderId="12" xfId="63" applyFont="1" applyFill="1" applyBorder="1" applyAlignment="1" quotePrefix="1">
      <alignment horizontal="center"/>
      <protection/>
    </xf>
    <xf numFmtId="1" fontId="5" fillId="0" borderId="0" xfId="63" applyNumberFormat="1" applyFont="1" applyBorder="1" applyAlignment="1">
      <alignment horizontal="center"/>
      <protection/>
    </xf>
    <xf numFmtId="1" fontId="5" fillId="0" borderId="0" xfId="63" applyNumberFormat="1" applyFont="1" applyAlignment="1">
      <alignment horizontal="center"/>
      <protection/>
    </xf>
    <xf numFmtId="0" fontId="5" fillId="0" borderId="12" xfId="63" applyFont="1" applyFill="1" applyBorder="1" applyAlignment="1" quotePrefix="1">
      <alignment horizontal="left"/>
      <protection/>
    </xf>
    <xf numFmtId="14" fontId="5" fillId="0" borderId="12" xfId="63" applyNumberFormat="1" applyFont="1" applyBorder="1" applyAlignment="1">
      <alignment horizontal="center"/>
      <protection/>
    </xf>
    <xf numFmtId="3" fontId="5" fillId="0" borderId="12" xfId="63" applyNumberFormat="1" applyFont="1" applyBorder="1" applyAlignment="1">
      <alignment horizontal="center"/>
      <protection/>
    </xf>
    <xf numFmtId="1" fontId="5" fillId="0" borderId="12" xfId="63" applyNumberFormat="1" applyFont="1" applyBorder="1" applyAlignment="1">
      <alignment/>
      <protection/>
    </xf>
    <xf numFmtId="0" fontId="5" fillId="0" borderId="0" xfId="63" applyFont="1" applyBorder="1">
      <alignment/>
      <protection/>
    </xf>
    <xf numFmtId="0" fontId="5" fillId="0" borderId="12" xfId="63" applyFont="1" applyBorder="1">
      <alignment/>
      <protection/>
    </xf>
    <xf numFmtId="0" fontId="5" fillId="0" borderId="12" xfId="63" applyFont="1" applyFill="1" applyBorder="1" applyAlignment="1">
      <alignment horizontal="center" vertical="center"/>
      <protection/>
    </xf>
    <xf numFmtId="0" fontId="5" fillId="0" borderId="12" xfId="63" applyFont="1" applyBorder="1" applyAlignment="1">
      <alignment/>
      <protection/>
    </xf>
    <xf numFmtId="1" fontId="5" fillId="0" borderId="12" xfId="63" applyNumberFormat="1" applyFont="1" applyBorder="1" applyAlignment="1">
      <alignment horizontal="center" wrapText="1"/>
      <protection/>
    </xf>
    <xf numFmtId="0" fontId="5" fillId="0" borderId="12" xfId="63" applyFont="1" applyFill="1" applyBorder="1" applyAlignment="1">
      <alignment horizontal="left" wrapText="1"/>
      <protection/>
    </xf>
    <xf numFmtId="0" fontId="5" fillId="0" borderId="12" xfId="63" applyFont="1" applyFill="1" applyBorder="1" applyAlignment="1" quotePrefix="1">
      <alignment horizontal="center" wrapText="1"/>
      <protection/>
    </xf>
    <xf numFmtId="1" fontId="5" fillId="0" borderId="0" xfId="63" applyNumberFormat="1" applyFont="1" applyAlignment="1">
      <alignment horizontal="center" wrapText="1"/>
      <protection/>
    </xf>
    <xf numFmtId="1" fontId="5" fillId="0" borderId="12" xfId="55" applyNumberFormat="1" applyFont="1" applyFill="1" applyBorder="1" applyAlignment="1" applyProtection="1">
      <alignment horizontal="center"/>
      <protection/>
    </xf>
    <xf numFmtId="0" fontId="5" fillId="0" borderId="12" xfId="55" applyFont="1" applyFill="1" applyBorder="1" applyAlignment="1" applyProtection="1" quotePrefix="1">
      <alignment horizontal="center"/>
      <protection/>
    </xf>
    <xf numFmtId="0" fontId="5" fillId="0" borderId="12" xfId="55" applyFont="1" applyFill="1" applyBorder="1" applyProtection="1">
      <alignment/>
      <protection/>
    </xf>
    <xf numFmtId="0" fontId="5" fillId="0" borderId="12" xfId="55" applyFont="1" applyFill="1" applyBorder="1" applyAlignment="1" applyProtection="1">
      <alignment horizontal="center" vertical="center"/>
      <protection/>
    </xf>
    <xf numFmtId="0" fontId="5" fillId="0" borderId="12" xfId="55" applyFont="1" applyFill="1" applyBorder="1" applyAlignment="1" applyProtection="1" quotePrefix="1">
      <alignment horizontal="left"/>
      <protection/>
    </xf>
    <xf numFmtId="2" fontId="5" fillId="0" borderId="12" xfId="55" applyNumberFormat="1" applyFont="1" applyFill="1" applyBorder="1" applyAlignment="1" applyProtection="1" quotePrefix="1">
      <alignment horizontal="left"/>
      <protection/>
    </xf>
    <xf numFmtId="0" fontId="5" fillId="0" borderId="12" xfId="55" applyFont="1" applyFill="1" applyBorder="1" applyAlignment="1" applyProtection="1">
      <alignment horizontal="center"/>
      <protection/>
    </xf>
    <xf numFmtId="0" fontId="5" fillId="0" borderId="0" xfId="57" applyFont="1" applyFill="1" applyProtection="1">
      <alignment/>
      <protection/>
    </xf>
    <xf numFmtId="0" fontId="5" fillId="0" borderId="0" xfId="57" applyFont="1" applyFill="1" applyAlignment="1" applyProtection="1">
      <alignment horizontal="left"/>
      <protection/>
    </xf>
    <xf numFmtId="0" fontId="5" fillId="0" borderId="12" xfId="34" applyFont="1" applyFill="1" applyBorder="1" applyAlignment="1" applyProtection="1">
      <alignment horizontal="left" vertical="center" wrapText="1"/>
      <protection locked="0"/>
    </xf>
    <xf numFmtId="14" fontId="5" fillId="0" borderId="12" xfId="34" applyNumberFormat="1" applyFont="1" applyFill="1" applyBorder="1" applyAlignment="1" applyProtection="1">
      <alignment horizontal="center" vertical="center" wrapText="1"/>
      <protection locked="0"/>
    </xf>
    <xf numFmtId="208" fontId="5" fillId="0" borderId="12" xfId="33" applyNumberFormat="1" applyFont="1" applyFill="1" applyBorder="1" applyAlignment="1" applyProtection="1" quotePrefix="1">
      <alignment horizontal="center" vertical="center"/>
      <protection locked="0"/>
    </xf>
    <xf numFmtId="0" fontId="5" fillId="0" borderId="12" xfId="34" applyFont="1" applyFill="1" applyBorder="1" applyAlignment="1" applyProtection="1">
      <alignment horizontal="center" vertical="center" wrapText="1"/>
      <protection locked="0"/>
    </xf>
    <xf numFmtId="208" fontId="5" fillId="0" borderId="12" xfId="77" applyNumberFormat="1" applyFont="1" applyFill="1" applyBorder="1" applyAlignment="1" applyProtection="1" quotePrefix="1">
      <alignment horizontal="justify" vertical="justify"/>
      <protection locked="0"/>
    </xf>
    <xf numFmtId="0" fontId="5" fillId="0" borderId="12" xfId="34" applyFont="1" applyFill="1" applyBorder="1" applyAlignment="1" applyProtection="1">
      <alignment horizontal="justify" vertical="top"/>
      <protection locked="0"/>
    </xf>
    <xf numFmtId="0" fontId="5" fillId="0" borderId="12" xfId="34" applyFont="1" applyFill="1" applyBorder="1" applyAlignment="1" applyProtection="1">
      <alignment horizontal="justify" vertical="center"/>
      <protection locked="0"/>
    </xf>
    <xf numFmtId="208" fontId="5" fillId="0" borderId="12" xfId="33" applyNumberFormat="1" applyFont="1" applyFill="1" applyBorder="1" applyAlignment="1" applyProtection="1" quotePrefix="1">
      <alignment horizontal="justify" vertical="center"/>
      <protection locked="0"/>
    </xf>
    <xf numFmtId="0" fontId="5" fillId="0" borderId="12" xfId="34" applyFont="1" applyFill="1" applyBorder="1" applyAlignment="1" applyProtection="1">
      <alignment horizontal="left" wrapText="1"/>
      <protection locked="0"/>
    </xf>
    <xf numFmtId="14" fontId="5" fillId="0" borderId="12" xfId="34" applyNumberFormat="1" applyFont="1" applyFill="1" applyBorder="1" applyAlignment="1" applyProtection="1">
      <alignment horizontal="center" wrapText="1"/>
      <protection locked="0"/>
    </xf>
    <xf numFmtId="208" fontId="5" fillId="0" borderId="12" xfId="33" applyNumberFormat="1" applyFont="1" applyFill="1" applyBorder="1" applyAlignment="1" applyProtection="1" quotePrefix="1">
      <alignment horizontal="center"/>
      <protection locked="0"/>
    </xf>
    <xf numFmtId="208" fontId="5" fillId="0" borderId="12" xfId="77" applyNumberFormat="1" applyFont="1" applyFill="1" applyBorder="1" applyAlignment="1" applyProtection="1" quotePrefix="1">
      <alignment horizontal="center" vertical="justify"/>
      <protection locked="0"/>
    </xf>
    <xf numFmtId="14" fontId="5" fillId="0" borderId="12" xfId="34" applyNumberFormat="1" applyFont="1" applyFill="1" applyBorder="1" applyAlignment="1" applyProtection="1">
      <alignment horizontal="center" vertical="top" wrapText="1"/>
      <protection locked="0"/>
    </xf>
    <xf numFmtId="208" fontId="5" fillId="0" borderId="12" xfId="33" applyNumberFormat="1" applyFont="1" applyFill="1" applyBorder="1" applyAlignment="1" applyProtection="1" quotePrefix="1">
      <alignment horizontal="justify" vertical="justify"/>
      <protection locked="0"/>
    </xf>
    <xf numFmtId="0" fontId="19" fillId="0" borderId="12" xfId="55" applyFont="1" applyFill="1" applyBorder="1" applyAlignment="1" applyProtection="1">
      <alignment/>
      <protection/>
    </xf>
    <xf numFmtId="0" fontId="5" fillId="0" borderId="0" xfId="57" applyFont="1" applyFill="1" applyAlignment="1" applyProtection="1">
      <alignment/>
      <protection/>
    </xf>
    <xf numFmtId="0" fontId="5" fillId="33" borderId="39" xfId="64" applyFont="1" applyFill="1" applyBorder="1" applyAlignment="1" applyProtection="1">
      <alignment horizontal="center"/>
      <protection locked="0"/>
    </xf>
    <xf numFmtId="0" fontId="5" fillId="33" borderId="20" xfId="64" applyFont="1" applyFill="1" applyBorder="1" applyAlignment="1" applyProtection="1">
      <alignment horizontal="center"/>
      <protection locked="0"/>
    </xf>
    <xf numFmtId="0" fontId="5" fillId="33" borderId="18" xfId="64" applyFont="1" applyFill="1" applyBorder="1" applyAlignment="1" applyProtection="1">
      <alignment horizontal="center"/>
      <protection locked="0"/>
    </xf>
    <xf numFmtId="0" fontId="5" fillId="33" borderId="38" xfId="64" applyFont="1" applyFill="1" applyBorder="1" applyAlignment="1" applyProtection="1">
      <alignment horizontal="center" vertical="center"/>
      <protection/>
    </xf>
    <xf numFmtId="0" fontId="5" fillId="33" borderId="17" xfId="64" applyFont="1" applyFill="1" applyBorder="1" applyAlignment="1" applyProtection="1">
      <alignment horizontal="center" vertical="center"/>
      <protection/>
    </xf>
    <xf numFmtId="0" fontId="5" fillId="33" borderId="38" xfId="64" applyFont="1" applyFill="1" applyBorder="1" applyAlignment="1" applyProtection="1">
      <alignment horizontal="center" vertical="center" wrapText="1"/>
      <protection/>
    </xf>
    <xf numFmtId="0" fontId="5" fillId="33" borderId="17" xfId="64" applyFont="1" applyFill="1" applyBorder="1" applyAlignment="1" applyProtection="1">
      <alignment horizontal="center" vertical="center" wrapText="1"/>
      <protection/>
    </xf>
    <xf numFmtId="0" fontId="5" fillId="33" borderId="30" xfId="64" applyFont="1" applyFill="1" applyBorder="1" applyAlignment="1" applyProtection="1">
      <alignment horizontal="center"/>
      <protection locked="0"/>
    </xf>
    <xf numFmtId="0" fontId="5" fillId="33" borderId="32" xfId="64" applyFont="1" applyFill="1" applyBorder="1" applyAlignment="1" applyProtection="1">
      <alignment horizontal="center"/>
      <protection locked="0"/>
    </xf>
    <xf numFmtId="0" fontId="5" fillId="33" borderId="19" xfId="64" applyFont="1" applyFill="1" applyBorder="1" applyAlignment="1" applyProtection="1">
      <alignment horizontal="center"/>
      <protection locked="0"/>
    </xf>
    <xf numFmtId="0" fontId="5" fillId="33" borderId="33" xfId="64" applyFont="1" applyFill="1" applyBorder="1" applyAlignment="1" applyProtection="1">
      <alignment horizontal="center"/>
      <protection locked="0"/>
    </xf>
    <xf numFmtId="0" fontId="5" fillId="33" borderId="31" xfId="64" applyFont="1" applyFill="1" applyBorder="1" applyAlignment="1" applyProtection="1">
      <alignment horizontal="center"/>
      <protection locked="0"/>
    </xf>
    <xf numFmtId="0" fontId="5" fillId="33" borderId="34" xfId="64" applyFont="1" applyFill="1" applyBorder="1" applyAlignment="1" applyProtection="1">
      <alignment horizontal="center"/>
      <protection locked="0"/>
    </xf>
    <xf numFmtId="0" fontId="5" fillId="33" borderId="0" xfId="64" applyFont="1" applyFill="1" applyBorder="1" applyAlignment="1" applyProtection="1">
      <alignment horizontal="center"/>
      <protection locked="0"/>
    </xf>
    <xf numFmtId="0" fontId="5" fillId="33" borderId="0" xfId="64" applyFont="1" applyFill="1" applyBorder="1" applyAlignment="1" applyProtection="1">
      <alignment horizontal="left" vertical="top" wrapText="1"/>
      <protection/>
    </xf>
    <xf numFmtId="0" fontId="5" fillId="33" borderId="0" xfId="64" applyFont="1" applyFill="1" applyBorder="1" applyAlignment="1" applyProtection="1">
      <alignment horizontal="center"/>
      <protection/>
    </xf>
    <xf numFmtId="0" fontId="5" fillId="33" borderId="0" xfId="64" applyFont="1" applyFill="1" applyAlignment="1" applyProtection="1">
      <alignment horizontal="left" vertical="top" wrapText="1"/>
      <protection/>
    </xf>
    <xf numFmtId="0" fontId="5" fillId="33" borderId="10" xfId="64" applyFont="1" applyFill="1" applyBorder="1" applyAlignment="1" applyProtection="1">
      <alignment horizontal="center"/>
      <protection locked="0"/>
    </xf>
    <xf numFmtId="0" fontId="5" fillId="33" borderId="0" xfId="64" applyFont="1" applyFill="1" applyBorder="1" applyAlignment="1" applyProtection="1">
      <alignment horizontal="left"/>
      <protection locked="0"/>
    </xf>
    <xf numFmtId="0" fontId="5" fillId="33" borderId="12" xfId="64" applyFont="1" applyFill="1" applyBorder="1" applyAlignment="1" applyProtection="1">
      <alignment horizontal="center"/>
      <protection locked="0"/>
    </xf>
    <xf numFmtId="182" fontId="5" fillId="33" borderId="0" xfId="64" applyNumberFormat="1" applyFont="1" applyFill="1" applyBorder="1" applyAlignment="1" applyProtection="1">
      <alignment horizontal="center"/>
      <protection locked="0"/>
    </xf>
    <xf numFmtId="0" fontId="5" fillId="33" borderId="12" xfId="64" applyFont="1" applyFill="1" applyBorder="1" applyAlignment="1" applyProtection="1">
      <alignment horizontal="center" vertical="center"/>
      <protection/>
    </xf>
    <xf numFmtId="0" fontId="5" fillId="33" borderId="12" xfId="64" applyFont="1" applyFill="1" applyBorder="1" applyAlignment="1" applyProtection="1">
      <alignment horizontal="center" vertical="center" wrapText="1"/>
      <protection/>
    </xf>
    <xf numFmtId="0" fontId="5" fillId="33" borderId="13" xfId="64" applyFont="1" applyFill="1" applyBorder="1" applyAlignment="1" applyProtection="1">
      <alignment horizontal="center"/>
      <protection/>
    </xf>
    <xf numFmtId="0" fontId="5" fillId="33" borderId="0" xfId="64" applyFont="1" applyFill="1" applyAlignment="1" applyProtection="1">
      <alignment horizontal="center"/>
      <protection/>
    </xf>
    <xf numFmtId="181" fontId="5" fillId="33" borderId="0" xfId="64" applyNumberFormat="1" applyFont="1" applyFill="1" applyBorder="1" applyAlignment="1" applyProtection="1">
      <alignment horizontal="center"/>
      <protection locked="0"/>
    </xf>
    <xf numFmtId="0" fontId="5" fillId="33" borderId="10" xfId="64" applyFont="1" applyFill="1" applyBorder="1" applyAlignment="1" applyProtection="1">
      <alignment horizontal="left"/>
      <protection locked="0"/>
    </xf>
    <xf numFmtId="0" fontId="5" fillId="33" borderId="0" xfId="64" applyFont="1" applyFill="1" applyBorder="1" applyAlignment="1" applyProtection="1">
      <alignment horizontal="left"/>
      <protection/>
    </xf>
    <xf numFmtId="0" fontId="5" fillId="33" borderId="0" xfId="64" applyFont="1" applyFill="1" applyAlignment="1" applyProtection="1">
      <alignment horizontal="center" vertical="center"/>
      <protection/>
    </xf>
    <xf numFmtId="0" fontId="8" fillId="33" borderId="0" xfId="64" applyFont="1" applyFill="1" applyBorder="1" applyAlignment="1" applyProtection="1">
      <alignment horizontal="center" vertical="center"/>
      <protection/>
    </xf>
    <xf numFmtId="0" fontId="5" fillId="33" borderId="11" xfId="64" applyFont="1" applyFill="1" applyBorder="1" applyAlignment="1" applyProtection="1">
      <alignment horizontal="center"/>
      <protection locked="0"/>
    </xf>
    <xf numFmtId="0" fontId="5" fillId="35" borderId="0" xfId="64" applyFont="1" applyFill="1" applyAlignment="1" applyProtection="1">
      <alignment horizontal="left"/>
      <protection/>
    </xf>
    <xf numFmtId="183" fontId="5" fillId="33" borderId="0" xfId="64" applyNumberFormat="1" applyFont="1" applyFill="1" applyAlignment="1" applyProtection="1">
      <alignment horizontal="right"/>
      <protection/>
    </xf>
    <xf numFmtId="0" fontId="5" fillId="33" borderId="0" xfId="64" applyFont="1" applyFill="1" applyAlignment="1" applyProtection="1">
      <alignment horizontal="center" vertical="center"/>
      <protection/>
    </xf>
    <xf numFmtId="0" fontId="5" fillId="33" borderId="11" xfId="64" applyFont="1" applyFill="1" applyBorder="1" applyAlignment="1" applyProtection="1">
      <alignment horizontal="left" wrapText="1"/>
      <protection locked="0"/>
    </xf>
    <xf numFmtId="0" fontId="5" fillId="33" borderId="0" xfId="64" applyFont="1" applyFill="1" applyAlignment="1" applyProtection="1">
      <alignment horizontal="left" wrapText="1"/>
      <protection/>
    </xf>
    <xf numFmtId="0" fontId="5" fillId="33" borderId="10" xfId="64" applyFont="1" applyFill="1" applyBorder="1" applyAlignment="1" applyProtection="1">
      <alignment horizontal="left" wrapText="1"/>
      <protection locked="0"/>
    </xf>
    <xf numFmtId="0" fontId="5" fillId="33" borderId="0" xfId="64" applyFont="1" applyFill="1" applyAlignment="1" applyProtection="1">
      <alignment horizontal="center"/>
      <protection/>
    </xf>
    <xf numFmtId="0" fontId="5" fillId="33" borderId="0" xfId="64" applyFont="1" applyFill="1" applyAlignment="1" applyProtection="1">
      <alignment wrapText="1"/>
      <protection/>
    </xf>
    <xf numFmtId="0" fontId="7" fillId="33" borderId="0" xfId="64" applyFont="1" applyFill="1" applyBorder="1" applyAlignment="1" applyProtection="1">
      <alignment horizontal="left"/>
      <protection/>
    </xf>
    <xf numFmtId="0" fontId="7" fillId="33" borderId="0" xfId="64" applyFont="1" applyFill="1" applyBorder="1" applyAlignment="1" applyProtection="1">
      <alignment horizontal="center"/>
      <protection/>
    </xf>
    <xf numFmtId="0" fontId="7" fillId="33" borderId="0" xfId="64" applyFont="1" applyFill="1" applyBorder="1" applyAlignment="1" applyProtection="1">
      <alignment horizontal="left"/>
      <protection locked="0"/>
    </xf>
    <xf numFmtId="184" fontId="7" fillId="33" borderId="0" xfId="64" applyNumberFormat="1" applyFont="1" applyFill="1" applyBorder="1" applyAlignment="1" applyProtection="1">
      <alignment horizontal="right"/>
      <protection/>
    </xf>
    <xf numFmtId="0" fontId="5" fillId="35" borderId="38" xfId="0" applyFont="1" applyFill="1" applyBorder="1" applyAlignment="1" applyProtection="1">
      <alignment horizontal="left"/>
      <protection/>
    </xf>
    <xf numFmtId="0" fontId="5" fillId="35" borderId="17" xfId="0" applyFont="1" applyFill="1" applyBorder="1" applyAlignment="1" applyProtection="1">
      <alignment horizontal="left"/>
      <protection/>
    </xf>
    <xf numFmtId="0" fontId="5" fillId="35" borderId="0" xfId="0" applyFont="1" applyFill="1" applyBorder="1" applyAlignment="1" applyProtection="1">
      <alignment horizontal="center"/>
      <protection/>
    </xf>
    <xf numFmtId="0" fontId="5" fillId="35" borderId="24" xfId="0" applyFont="1" applyFill="1" applyBorder="1" applyAlignment="1" applyProtection="1">
      <alignment horizontal="center"/>
      <protection/>
    </xf>
    <xf numFmtId="0" fontId="5" fillId="35" borderId="11" xfId="0" applyFont="1" applyFill="1" applyBorder="1" applyAlignment="1" applyProtection="1">
      <alignment horizontal="left" wrapText="1"/>
      <protection/>
    </xf>
    <xf numFmtId="0" fontId="5" fillId="35" borderId="17" xfId="0" applyFont="1" applyFill="1" applyBorder="1" applyAlignment="1" applyProtection="1">
      <alignment horizontal="left" wrapText="1"/>
      <protection/>
    </xf>
    <xf numFmtId="0" fontId="5" fillId="35" borderId="11" xfId="0" applyFont="1" applyFill="1" applyBorder="1" applyAlignment="1" applyProtection="1">
      <alignment horizontal="left"/>
      <protection/>
    </xf>
    <xf numFmtId="0" fontId="5" fillId="35" borderId="11" xfId="62" applyFont="1" applyFill="1" applyBorder="1" applyAlignment="1" applyProtection="1">
      <alignment horizontal="left"/>
      <protection/>
    </xf>
    <xf numFmtId="0" fontId="5" fillId="35" borderId="17" xfId="62" applyFont="1" applyFill="1" applyBorder="1" applyAlignment="1" applyProtection="1">
      <alignment horizontal="left"/>
      <protection/>
    </xf>
    <xf numFmtId="0" fontId="5" fillId="35" borderId="38" xfId="0" applyFont="1" applyFill="1" applyBorder="1" applyAlignment="1" applyProtection="1">
      <alignment horizontal="center"/>
      <protection/>
    </xf>
    <xf numFmtId="0" fontId="5" fillId="35" borderId="17" xfId="0" applyFont="1" applyFill="1" applyBorder="1" applyAlignment="1" applyProtection="1">
      <alignment horizontal="center"/>
      <protection/>
    </xf>
    <xf numFmtId="0" fontId="5" fillId="35" borderId="13" xfId="0" applyFont="1" applyFill="1" applyBorder="1" applyAlignment="1" applyProtection="1">
      <alignment horizontal="left"/>
      <protection/>
    </xf>
    <xf numFmtId="0" fontId="5" fillId="35" borderId="32" xfId="0" applyFont="1" applyFill="1" applyBorder="1" applyAlignment="1" applyProtection="1">
      <alignment horizontal="left"/>
      <protection/>
    </xf>
    <xf numFmtId="0" fontId="5" fillId="35" borderId="10" xfId="0" applyFont="1" applyFill="1" applyBorder="1" applyAlignment="1" applyProtection="1">
      <alignment horizontal="left"/>
      <protection/>
    </xf>
    <xf numFmtId="0" fontId="5" fillId="35" borderId="34" xfId="0" applyFont="1" applyFill="1" applyBorder="1" applyAlignment="1" applyProtection="1">
      <alignment horizontal="left"/>
      <protection/>
    </xf>
    <xf numFmtId="0" fontId="5" fillId="35" borderId="12" xfId="0" applyFont="1" applyFill="1" applyBorder="1" applyAlignment="1" applyProtection="1">
      <alignment horizontal="left" wrapText="1"/>
      <protection hidden="1"/>
    </xf>
    <xf numFmtId="0" fontId="5" fillId="35" borderId="12" xfId="55" applyFont="1" applyFill="1" applyBorder="1" applyAlignment="1" applyProtection="1">
      <alignment horizontal="center" vertical="center" wrapText="1"/>
      <protection/>
    </xf>
    <xf numFmtId="0" fontId="5" fillId="35" borderId="13" xfId="55" applyFont="1" applyFill="1" applyBorder="1" applyAlignment="1" applyProtection="1">
      <alignment horizontal="center" vertical="center" wrapText="1"/>
      <protection/>
    </xf>
    <xf numFmtId="0" fontId="5" fillId="35" borderId="10" xfId="55" applyFont="1" applyFill="1" applyBorder="1" applyAlignment="1" applyProtection="1">
      <alignment horizontal="center" vertical="center" wrapText="1"/>
      <protection/>
    </xf>
    <xf numFmtId="0" fontId="5" fillId="33" borderId="38"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38" xfId="0" applyNumberFormat="1" applyFont="1" applyFill="1" applyBorder="1" applyAlignment="1" applyProtection="1">
      <alignment horizontal="center" vertical="center" wrapText="1"/>
      <protection locked="0"/>
    </xf>
    <xf numFmtId="0" fontId="5" fillId="33" borderId="17" xfId="0" applyNumberFormat="1" applyFont="1" applyFill="1" applyBorder="1" applyAlignment="1" applyProtection="1">
      <alignment horizontal="center" vertical="center" wrapText="1"/>
      <protection locked="0"/>
    </xf>
    <xf numFmtId="0" fontId="5" fillId="35" borderId="39" xfId="55" applyFont="1" applyFill="1" applyBorder="1" applyAlignment="1" applyProtection="1">
      <alignment horizontal="center" wrapText="1"/>
      <protection/>
    </xf>
    <xf numFmtId="0" fontId="5" fillId="35" borderId="20" xfId="55" applyFont="1" applyFill="1" applyBorder="1" applyAlignment="1" applyProtection="1">
      <alignment horizontal="center" wrapText="1"/>
      <protection/>
    </xf>
    <xf numFmtId="0" fontId="5" fillId="35" borderId="39" xfId="55" applyFont="1" applyFill="1" applyBorder="1" applyAlignment="1" applyProtection="1">
      <alignment horizontal="center" vertical="center" wrapText="1"/>
      <protection/>
    </xf>
    <xf numFmtId="0" fontId="5" fillId="35" borderId="20" xfId="55" applyFont="1" applyFill="1" applyBorder="1" applyAlignment="1" applyProtection="1">
      <alignment horizontal="center" vertical="center" wrapText="1"/>
      <protection/>
    </xf>
    <xf numFmtId="0" fontId="5" fillId="35" borderId="18" xfId="55" applyFont="1" applyFill="1" applyBorder="1" applyAlignment="1" applyProtection="1">
      <alignment horizontal="center" vertical="center" wrapText="1"/>
      <protection/>
    </xf>
    <xf numFmtId="0" fontId="5" fillId="35" borderId="39" xfId="55" applyFont="1" applyFill="1" applyBorder="1" applyAlignment="1" applyProtection="1">
      <alignment horizontal="center"/>
      <protection/>
    </xf>
    <xf numFmtId="0" fontId="5" fillId="35" borderId="20" xfId="55" applyFont="1" applyFill="1" applyBorder="1" applyAlignment="1" applyProtection="1">
      <alignment horizontal="center"/>
      <protection/>
    </xf>
    <xf numFmtId="0" fontId="9" fillId="0" borderId="0" xfId="0" applyFont="1" applyAlignment="1">
      <alignment horizontal="left"/>
    </xf>
    <xf numFmtId="0" fontId="5" fillId="0" borderId="38" xfId="0" applyFont="1" applyBorder="1" applyAlignment="1">
      <alignment horizontal="center"/>
    </xf>
    <xf numFmtId="0" fontId="5" fillId="0" borderId="17" xfId="0" applyFont="1" applyBorder="1" applyAlignment="1">
      <alignment horizontal="center"/>
    </xf>
    <xf numFmtId="0" fontId="5" fillId="0" borderId="38"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35" borderId="38"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0" borderId="38" xfId="0" applyFont="1" applyFill="1" applyBorder="1" applyAlignment="1" applyProtection="1">
      <alignment horizontal="left"/>
      <protection/>
    </xf>
    <xf numFmtId="0" fontId="5" fillId="0" borderId="11" xfId="0" applyFont="1" applyFill="1" applyBorder="1" applyAlignment="1" applyProtection="1">
      <alignment horizontal="left"/>
      <protection/>
    </xf>
    <xf numFmtId="0" fontId="5" fillId="0" borderId="17" xfId="0" applyFont="1" applyFill="1" applyBorder="1" applyAlignment="1" applyProtection="1">
      <alignment horizontal="left"/>
      <protection/>
    </xf>
    <xf numFmtId="0" fontId="5" fillId="0" borderId="12" xfId="0" applyFont="1" applyFill="1" applyBorder="1" applyAlignment="1" applyProtection="1">
      <alignment horizontal="left"/>
      <protection/>
    </xf>
    <xf numFmtId="0" fontId="5" fillId="35" borderId="30" xfId="0" applyFont="1" applyFill="1" applyBorder="1" applyAlignment="1" applyProtection="1">
      <alignment horizontal="left"/>
      <protection/>
    </xf>
    <xf numFmtId="0" fontId="9" fillId="33" borderId="0" xfId="0" applyFont="1" applyFill="1" applyBorder="1" applyAlignment="1" applyProtection="1">
      <alignment horizontal="right"/>
      <protection/>
    </xf>
    <xf numFmtId="0" fontId="5" fillId="35" borderId="38" xfId="0" applyFont="1" applyFill="1" applyBorder="1" applyAlignment="1" applyProtection="1">
      <alignment horizontal="left" wrapText="1"/>
      <protection/>
    </xf>
    <xf numFmtId="0" fontId="5" fillId="0" borderId="31" xfId="0" applyFont="1" applyFill="1" applyBorder="1" applyAlignment="1" applyProtection="1">
      <alignment horizontal="left"/>
      <protection/>
    </xf>
    <xf numFmtId="0" fontId="5" fillId="0" borderId="10" xfId="0" applyFont="1" applyFill="1" applyBorder="1" applyAlignment="1" applyProtection="1">
      <alignment horizontal="left"/>
      <protection/>
    </xf>
    <xf numFmtId="0" fontId="5" fillId="0" borderId="34" xfId="0" applyFont="1" applyFill="1" applyBorder="1" applyAlignment="1" applyProtection="1">
      <alignment horizontal="left"/>
      <protection/>
    </xf>
    <xf numFmtId="0" fontId="5" fillId="0" borderId="38" xfId="0" applyFont="1" applyFill="1" applyBorder="1" applyAlignment="1" applyProtection="1">
      <alignment horizontal="left" wrapText="1"/>
      <protection/>
    </xf>
    <xf numFmtId="0" fontId="5" fillId="0" borderId="11" xfId="0" applyFont="1" applyFill="1" applyBorder="1" applyAlignment="1" applyProtection="1">
      <alignment horizontal="left" wrapText="1"/>
      <protection/>
    </xf>
    <xf numFmtId="0" fontId="5" fillId="0" borderId="17" xfId="0" applyFont="1" applyFill="1" applyBorder="1" applyAlignment="1" applyProtection="1">
      <alignment horizontal="left" wrapText="1"/>
      <protection/>
    </xf>
    <xf numFmtId="0" fontId="5" fillId="0" borderId="31" xfId="0" applyFont="1" applyFill="1" applyBorder="1" applyAlignment="1" applyProtection="1">
      <alignment horizontal="left" wrapText="1"/>
      <protection/>
    </xf>
    <xf numFmtId="0" fontId="5" fillId="0" borderId="10" xfId="0" applyFont="1" applyFill="1" applyBorder="1" applyAlignment="1" applyProtection="1">
      <alignment horizontal="left" wrapText="1"/>
      <protection/>
    </xf>
    <xf numFmtId="0" fontId="5" fillId="0" borderId="34" xfId="0" applyFont="1" applyFill="1" applyBorder="1" applyAlignment="1" applyProtection="1">
      <alignment horizontal="left" wrapText="1"/>
      <protection/>
    </xf>
    <xf numFmtId="0" fontId="5" fillId="0" borderId="12" xfId="0" applyFont="1" applyBorder="1" applyAlignment="1">
      <alignment horizontal="center"/>
    </xf>
    <xf numFmtId="0" fontId="5" fillId="0" borderId="12" xfId="0" applyFont="1" applyFill="1" applyBorder="1" applyAlignment="1" applyProtection="1">
      <alignment horizontal="left" wrapText="1"/>
      <protection/>
    </xf>
    <xf numFmtId="0" fontId="12" fillId="0" borderId="0" xfId="0" applyFont="1" applyFill="1" applyBorder="1" applyAlignment="1" applyProtection="1">
      <alignment horizontal="left"/>
      <protection/>
    </xf>
    <xf numFmtId="0" fontId="5" fillId="0" borderId="12" xfId="0" applyFont="1" applyFill="1" applyBorder="1" applyAlignment="1" applyProtection="1">
      <alignment horizontal="center" vertical="center" wrapText="1"/>
      <protection/>
    </xf>
    <xf numFmtId="184" fontId="5" fillId="0" borderId="0" xfId="0" applyNumberFormat="1" applyFont="1" applyFill="1" applyAlignment="1" applyProtection="1">
      <alignment horizontal="right" vertical="center"/>
      <protection/>
    </xf>
    <xf numFmtId="0" fontId="5" fillId="0" borderId="39"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protection/>
    </xf>
    <xf numFmtId="0" fontId="5" fillId="0" borderId="38" xfId="0" applyFont="1" applyFill="1" applyBorder="1" applyAlignment="1" applyProtection="1">
      <alignment horizontal="center" vertical="center"/>
      <protection/>
    </xf>
    <xf numFmtId="0" fontId="5" fillId="35" borderId="39" xfId="60" applyFont="1" applyFill="1" applyBorder="1" applyAlignment="1">
      <alignment horizontal="center" vertical="center"/>
      <protection/>
    </xf>
    <xf numFmtId="0" fontId="5" fillId="35" borderId="20" xfId="60" applyFont="1" applyFill="1" applyBorder="1" applyAlignment="1">
      <alignment horizontal="center" vertical="center"/>
      <protection/>
    </xf>
    <xf numFmtId="0" fontId="5" fillId="35" borderId="39" xfId="60" applyFont="1" applyFill="1" applyBorder="1" applyAlignment="1">
      <alignment horizontal="left" vertical="center" wrapText="1"/>
      <protection/>
    </xf>
    <xf numFmtId="0" fontId="5" fillId="35" borderId="20" xfId="60" applyFont="1" applyFill="1" applyBorder="1" applyAlignment="1">
      <alignment horizontal="left" vertical="center" wrapText="1"/>
      <protection/>
    </xf>
    <xf numFmtId="0" fontId="5" fillId="35" borderId="39" xfId="60" applyFont="1" applyFill="1" applyBorder="1" applyAlignment="1">
      <alignment horizontal="left" vertical="top"/>
      <protection/>
    </xf>
    <xf numFmtId="0" fontId="5" fillId="35" borderId="18" xfId="60" applyFont="1" applyFill="1" applyBorder="1" applyAlignment="1">
      <alignment horizontal="left" vertical="top"/>
      <protection/>
    </xf>
    <xf numFmtId="0" fontId="5" fillId="35" borderId="18" xfId="60" applyFont="1" applyFill="1" applyBorder="1" applyAlignment="1">
      <alignment horizontal="center" vertical="center"/>
      <protection/>
    </xf>
    <xf numFmtId="0" fontId="5" fillId="0" borderId="12" xfId="0" applyNumberFormat="1" applyFont="1" applyFill="1" applyBorder="1" applyAlignment="1" applyProtection="1">
      <alignment horizontal="center" vertical="top"/>
      <protection/>
    </xf>
    <xf numFmtId="0" fontId="5" fillId="0" borderId="10" xfId="0" applyFont="1" applyBorder="1" applyAlignment="1">
      <alignment horizontal="left"/>
    </xf>
    <xf numFmtId="0" fontId="5" fillId="0" borderId="12" xfId="63" applyFont="1" applyBorder="1" applyAlignment="1">
      <alignment horizontal="center" vertical="center" wrapText="1"/>
      <protection/>
    </xf>
    <xf numFmtId="1" fontId="5" fillId="0" borderId="12" xfId="63" applyNumberFormat="1" applyFont="1" applyBorder="1" applyAlignment="1">
      <alignment horizontal="center"/>
      <protection/>
    </xf>
    <xf numFmtId="0" fontId="5" fillId="0" borderId="12" xfId="63" applyFont="1" applyFill="1" applyBorder="1" applyAlignment="1" quotePrefix="1">
      <alignment horizontal="center"/>
      <protection/>
    </xf>
    <xf numFmtId="0" fontId="5" fillId="0" borderId="12" xfId="63" applyFont="1" applyFill="1" applyBorder="1" applyAlignment="1">
      <alignment horizontal="center" vertical="center" wrapText="1"/>
      <protection/>
    </xf>
    <xf numFmtId="0" fontId="5" fillId="0" borderId="12" xfId="63" applyFont="1" applyBorder="1" applyAlignment="1">
      <alignment horizontal="center"/>
      <protection/>
    </xf>
    <xf numFmtId="0" fontId="5" fillId="0" borderId="12" xfId="55" applyFont="1" applyFill="1" applyBorder="1" applyAlignment="1" applyProtection="1">
      <alignment horizontal="center" vertical="center" wrapText="1"/>
      <protection/>
    </xf>
    <xf numFmtId="0" fontId="19" fillId="0" borderId="12" xfId="55" applyFont="1" applyFill="1" applyBorder="1" applyAlignment="1" applyProtection="1">
      <alignment horizontal="center" vertical="center" wrapText="1"/>
      <protection/>
    </xf>
    <xf numFmtId="0" fontId="5" fillId="0" borderId="39" xfId="0" applyFont="1" applyBorder="1" applyAlignment="1">
      <alignment horizontal="center" vertical="top"/>
    </xf>
    <xf numFmtId="0" fontId="5" fillId="0" borderId="18" xfId="0" applyFont="1" applyBorder="1" applyAlignment="1">
      <alignment horizontal="center" vertical="top"/>
    </xf>
    <xf numFmtId="0" fontId="5" fillId="0" borderId="20" xfId="0" applyFont="1" applyBorder="1" applyAlignment="1">
      <alignment horizontal="center" vertical="top"/>
    </xf>
    <xf numFmtId="16" fontId="5" fillId="0" borderId="39" xfId="0" applyNumberFormat="1" applyFont="1" applyBorder="1" applyAlignment="1">
      <alignment horizontal="center" vertical="top"/>
    </xf>
    <xf numFmtId="16" fontId="5" fillId="0" borderId="20" xfId="0" applyNumberFormat="1" applyFont="1" applyBorder="1" applyAlignment="1">
      <alignment horizontal="center" vertical="top"/>
    </xf>
    <xf numFmtId="16" fontId="5" fillId="0" borderId="18" xfId="0" applyNumberFormat="1" applyFont="1" applyBorder="1" applyAlignment="1">
      <alignment horizontal="center" vertical="top"/>
    </xf>
    <xf numFmtId="0" fontId="5" fillId="0" borderId="11" xfId="0" applyFont="1" applyBorder="1" applyAlignment="1">
      <alignment horizontal="center"/>
    </xf>
    <xf numFmtId="0" fontId="5" fillId="0" borderId="39" xfId="0" applyFont="1" applyBorder="1" applyAlignment="1">
      <alignment horizontal="center"/>
    </xf>
    <xf numFmtId="0" fontId="5" fillId="0" borderId="20" xfId="0" applyFont="1" applyBorder="1" applyAlignment="1">
      <alignment horizontal="center"/>
    </xf>
    <xf numFmtId="0" fontId="5" fillId="0" borderId="18" xfId="0" applyFont="1" applyBorder="1" applyAlignment="1">
      <alignment horizontal="center"/>
    </xf>
    <xf numFmtId="0" fontId="5" fillId="0" borderId="30"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17" fillId="0" borderId="38" xfId="0" applyFont="1" applyBorder="1" applyAlignment="1">
      <alignment horizontal="center" vertical="center" wrapText="1"/>
    </xf>
    <xf numFmtId="0" fontId="16"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1" xfId="0" applyFont="1" applyBorder="1" applyAlignment="1">
      <alignment horizontal="center" vertical="center" wrapText="1"/>
    </xf>
    <xf numFmtId="0" fontId="5" fillId="0" borderId="39"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1" xfId="0" applyFont="1" applyBorder="1" applyAlignment="1">
      <alignment horizontal="center" vertical="center" wrapText="1"/>
    </xf>
    <xf numFmtId="0" fontId="5" fillId="33" borderId="39"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17"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7" xfId="0" applyFont="1" applyBorder="1" applyAlignment="1">
      <alignment horizontal="center" vertical="center" wrapText="1"/>
    </xf>
    <xf numFmtId="0" fontId="5" fillId="0" borderId="0" xfId="0" applyFont="1" applyFill="1" applyBorder="1" applyAlignment="1" applyProtection="1">
      <alignment horizontal="left" vertical="center" wrapText="1"/>
      <protection/>
    </xf>
    <xf numFmtId="0" fontId="9" fillId="33" borderId="10" xfId="0" applyFont="1" applyFill="1" applyBorder="1" applyAlignment="1" applyProtection="1">
      <alignment horizontal="center"/>
      <protection/>
    </xf>
    <xf numFmtId="0" fontId="9" fillId="33" borderId="0"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39"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2" xfId="0" applyFont="1" applyBorder="1" applyAlignment="1">
      <alignment horizontal="center" vertical="top"/>
    </xf>
    <xf numFmtId="0" fontId="5" fillId="33" borderId="0" xfId="0" applyFont="1" applyFill="1" applyBorder="1" applyAlignment="1" applyProtection="1">
      <alignment horizontal="left" wrapText="1"/>
      <protection locked="0"/>
    </xf>
    <xf numFmtId="0" fontId="9" fillId="33" borderId="24" xfId="0" applyFont="1" applyFill="1" applyBorder="1" applyAlignment="1" applyProtection="1">
      <alignment horizontal="right"/>
      <protection/>
    </xf>
    <xf numFmtId="40" fontId="5" fillId="33" borderId="38" xfId="0" applyNumberFormat="1" applyFont="1" applyFill="1" applyBorder="1" applyAlignment="1" applyProtection="1">
      <alignment horizontal="left"/>
      <protection/>
    </xf>
    <xf numFmtId="40" fontId="5" fillId="33" borderId="11" xfId="0" applyNumberFormat="1" applyFont="1" applyFill="1" applyBorder="1" applyAlignment="1" applyProtection="1">
      <alignment horizontal="left"/>
      <protection/>
    </xf>
    <xf numFmtId="40" fontId="5" fillId="33" borderId="17" xfId="0" applyNumberFormat="1" applyFont="1" applyFill="1" applyBorder="1" applyAlignment="1" applyProtection="1">
      <alignment horizontal="left"/>
      <protection/>
    </xf>
    <xf numFmtId="40" fontId="5" fillId="33" borderId="23" xfId="0" applyNumberFormat="1" applyFont="1" applyFill="1" applyBorder="1" applyAlignment="1" applyProtection="1">
      <alignment horizontal="left" wrapText="1"/>
      <protection/>
    </xf>
    <xf numFmtId="40" fontId="5" fillId="33" borderId="28" xfId="0" applyNumberFormat="1" applyFont="1" applyFill="1" applyBorder="1" applyAlignment="1" applyProtection="1">
      <alignment horizontal="left" wrapText="1"/>
      <protection/>
    </xf>
    <xf numFmtId="40" fontId="5" fillId="33" borderId="29" xfId="0" applyNumberFormat="1" applyFont="1" applyFill="1" applyBorder="1" applyAlignment="1" applyProtection="1">
      <alignment horizontal="left" wrapText="1"/>
      <protection/>
    </xf>
    <xf numFmtId="0" fontId="18" fillId="33" borderId="0" xfId="0" applyFont="1" applyFill="1" applyBorder="1" applyAlignment="1" applyProtection="1">
      <alignment horizontal="center"/>
      <protection/>
    </xf>
    <xf numFmtId="0" fontId="5" fillId="33" borderId="67" xfId="0" applyFont="1" applyFill="1" applyBorder="1" applyAlignment="1" applyProtection="1">
      <alignment horizontal="center" vertical="center" shrinkToFit="1"/>
      <protection/>
    </xf>
    <xf numFmtId="0" fontId="5" fillId="33" borderId="64" xfId="0" applyFont="1" applyFill="1" applyBorder="1" applyAlignment="1" applyProtection="1">
      <alignment horizontal="center" vertical="center" shrinkToFit="1"/>
      <protection/>
    </xf>
    <xf numFmtId="0" fontId="5" fillId="33" borderId="63" xfId="0" applyFont="1" applyFill="1" applyBorder="1" applyAlignment="1" applyProtection="1">
      <alignment horizontal="center" vertical="center" shrinkToFit="1"/>
      <protection/>
    </xf>
    <xf numFmtId="0" fontId="5" fillId="33" borderId="68" xfId="0" applyFont="1" applyFill="1" applyBorder="1" applyAlignment="1" applyProtection="1">
      <alignment horizontal="center"/>
      <protection/>
    </xf>
    <xf numFmtId="0" fontId="5" fillId="33" borderId="69" xfId="0" applyFont="1" applyFill="1" applyBorder="1" applyAlignment="1" applyProtection="1">
      <alignment horizontal="center"/>
      <protection/>
    </xf>
    <xf numFmtId="0" fontId="5" fillId="35" borderId="47" xfId="0" applyFont="1" applyFill="1" applyBorder="1" applyAlignment="1" applyProtection="1">
      <alignment horizontal="center"/>
      <protection/>
    </xf>
    <xf numFmtId="0" fontId="5" fillId="35" borderId="39"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protection/>
    </xf>
    <xf numFmtId="0" fontId="5" fillId="33" borderId="48" xfId="0" applyFont="1" applyFill="1" applyBorder="1" applyAlignment="1" applyProtection="1">
      <alignment horizontal="center"/>
      <protection/>
    </xf>
    <xf numFmtId="0" fontId="5" fillId="35" borderId="38" xfId="56" applyFont="1" applyFill="1" applyBorder="1" applyAlignment="1" applyProtection="1">
      <alignment horizontal="center" vertical="center" wrapText="1"/>
      <protection/>
    </xf>
    <xf numFmtId="0" fontId="5" fillId="35" borderId="17" xfId="56" applyFont="1" applyFill="1" applyBorder="1" applyAlignment="1" applyProtection="1">
      <alignment horizontal="center" vertical="center" wrapText="1"/>
      <protection/>
    </xf>
    <xf numFmtId="0" fontId="5" fillId="35" borderId="0" xfId="57" applyFont="1" applyFill="1" applyAlignment="1" applyProtection="1">
      <alignment horizontal="left"/>
      <protection/>
    </xf>
    <xf numFmtId="0" fontId="5" fillId="35" borderId="39" xfId="56" applyFont="1" applyFill="1" applyBorder="1" applyAlignment="1" applyProtection="1">
      <alignment horizontal="center"/>
      <protection/>
    </xf>
    <xf numFmtId="0" fontId="5" fillId="35" borderId="18" xfId="56" applyFont="1" applyFill="1" applyBorder="1" applyAlignment="1" applyProtection="1">
      <alignment horizontal="center"/>
      <protection/>
    </xf>
    <xf numFmtId="0" fontId="5" fillId="35" borderId="39" xfId="56" applyFont="1" applyFill="1" applyBorder="1" applyAlignment="1" applyProtection="1">
      <alignment horizontal="center" vertical="center"/>
      <protection/>
    </xf>
    <xf numFmtId="0" fontId="5" fillId="35" borderId="18" xfId="56" applyFont="1" applyFill="1" applyBorder="1" applyAlignment="1" applyProtection="1">
      <alignment horizontal="center" vertical="center"/>
      <protection/>
    </xf>
    <xf numFmtId="0" fontId="5" fillId="35" borderId="39" xfId="56" applyFont="1" applyFill="1" applyBorder="1" applyAlignment="1" applyProtection="1">
      <alignment horizontal="center" vertical="center" wrapText="1"/>
      <protection/>
    </xf>
    <xf numFmtId="0" fontId="5" fillId="35" borderId="18" xfId="56" applyFont="1" applyFill="1" applyBorder="1" applyAlignment="1" applyProtection="1">
      <alignment horizontal="center" vertical="center" wrapText="1"/>
      <protection/>
    </xf>
    <xf numFmtId="0" fontId="5" fillId="35" borderId="39" xfId="0" applyFont="1" applyFill="1" applyBorder="1" applyAlignment="1" applyProtection="1">
      <alignment horizontal="left" vertical="top" wrapText="1"/>
      <protection/>
    </xf>
    <xf numFmtId="0" fontId="5" fillId="35" borderId="18" xfId="0" applyFont="1" applyFill="1" applyBorder="1" applyAlignment="1" applyProtection="1">
      <alignment horizontal="left" vertical="top" wrapText="1"/>
      <protection/>
    </xf>
    <xf numFmtId="185" fontId="5" fillId="35" borderId="39" xfId="0" applyNumberFormat="1" applyFont="1" applyFill="1" applyBorder="1" applyAlignment="1" applyProtection="1">
      <alignment horizontal="center" vertical="center" wrapText="1"/>
      <protection/>
    </xf>
    <xf numFmtId="185" fontId="5" fillId="35" borderId="18" xfId="0" applyNumberFormat="1" applyFont="1" applyFill="1" applyBorder="1" applyAlignment="1" applyProtection="1">
      <alignment horizontal="center" vertical="center" wrapText="1"/>
      <protection/>
    </xf>
    <xf numFmtId="0" fontId="5" fillId="35" borderId="54"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41" xfId="0" applyFont="1" applyFill="1" applyBorder="1" applyAlignment="1" applyProtection="1">
      <alignment horizontal="center" vertical="center" wrapText="1"/>
      <protection/>
    </xf>
    <xf numFmtId="185" fontId="5" fillId="35" borderId="39" xfId="0" applyNumberFormat="1" applyFont="1" applyFill="1" applyBorder="1" applyAlignment="1" applyProtection="1">
      <alignment horizontal="center" vertical="center" wrapText="1"/>
      <protection/>
    </xf>
    <xf numFmtId="185" fontId="5" fillId="35" borderId="18" xfId="0" applyNumberFormat="1" applyFont="1" applyFill="1" applyBorder="1" applyAlignment="1" applyProtection="1">
      <alignment horizontal="center" vertical="center" wrapText="1"/>
      <protection/>
    </xf>
    <xf numFmtId="9" fontId="5" fillId="35" borderId="13" xfId="0" applyNumberFormat="1" applyFont="1" applyFill="1" applyBorder="1" applyAlignment="1" applyProtection="1">
      <alignment horizontal="center" vertical="center" wrapText="1"/>
      <protection/>
    </xf>
    <xf numFmtId="0" fontId="5" fillId="35" borderId="0" xfId="0" applyFont="1" applyFill="1" applyBorder="1" applyAlignment="1" applyProtection="1">
      <alignment horizontal="center" vertical="center" wrapText="1"/>
      <protection/>
    </xf>
    <xf numFmtId="0" fontId="5" fillId="35" borderId="30" xfId="0" applyFont="1" applyFill="1" applyBorder="1" applyAlignment="1" applyProtection="1">
      <alignment horizontal="left" vertical="top" wrapText="1"/>
      <protection/>
    </xf>
    <xf numFmtId="0" fontId="5" fillId="35" borderId="31" xfId="0" applyFont="1" applyFill="1" applyBorder="1" applyAlignment="1" applyProtection="1">
      <alignment horizontal="left" vertical="top" wrapText="1"/>
      <protection/>
    </xf>
    <xf numFmtId="185" fontId="5" fillId="35" borderId="49" xfId="0" applyNumberFormat="1" applyFont="1" applyFill="1" applyBorder="1" applyAlignment="1" applyProtection="1">
      <alignment horizontal="center" vertical="center" wrapText="1"/>
      <protection/>
    </xf>
    <xf numFmtId="185" fontId="5" fillId="35" borderId="15" xfId="0" applyNumberFormat="1" applyFont="1" applyFill="1" applyBorder="1" applyAlignment="1" applyProtection="1">
      <alignment horizontal="center" vertical="center" wrapText="1"/>
      <protection/>
    </xf>
    <xf numFmtId="1" fontId="5" fillId="35" borderId="38" xfId="0" applyNumberFormat="1" applyFont="1" applyFill="1" applyBorder="1" applyAlignment="1" applyProtection="1">
      <alignment horizontal="center" vertical="center"/>
      <protection locked="0"/>
    </xf>
    <xf numFmtId="1" fontId="5" fillId="35" borderId="17" xfId="0" applyNumberFormat="1" applyFont="1" applyFill="1" applyBorder="1" applyAlignment="1" applyProtection="1">
      <alignment horizontal="center" vertical="center"/>
      <protection locked="0"/>
    </xf>
    <xf numFmtId="0" fontId="5" fillId="35" borderId="55" xfId="0" applyFont="1" applyFill="1" applyBorder="1" applyAlignment="1" applyProtection="1">
      <alignment horizontal="center" vertical="center" wrapText="1"/>
      <protection/>
    </xf>
    <xf numFmtId="0" fontId="5" fillId="35" borderId="49" xfId="0" applyFont="1" applyFill="1" applyBorder="1" applyAlignment="1" applyProtection="1">
      <alignment horizontal="center" vertical="center" wrapText="1"/>
      <protection/>
    </xf>
    <xf numFmtId="0" fontId="5" fillId="35" borderId="0" xfId="0" applyFont="1" applyFill="1" applyBorder="1" applyAlignment="1" applyProtection="1">
      <alignment horizontal="center" vertical="center"/>
      <protection/>
    </xf>
    <xf numFmtId="0" fontId="5" fillId="35" borderId="24" xfId="0" applyFont="1" applyFill="1" applyBorder="1" applyAlignment="1" applyProtection="1">
      <alignment horizontal="center" vertical="center" wrapText="1"/>
      <protection/>
    </xf>
    <xf numFmtId="9" fontId="5" fillId="35" borderId="12" xfId="0" applyNumberFormat="1"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185" fontId="5" fillId="35" borderId="13" xfId="0" applyNumberFormat="1" applyFont="1" applyFill="1" applyBorder="1" applyAlignment="1" applyProtection="1">
      <alignment horizontal="center" vertical="center" wrapText="1"/>
      <protection/>
    </xf>
    <xf numFmtId="185" fontId="5" fillId="35" borderId="40" xfId="0" applyNumberFormat="1" applyFont="1" applyFill="1" applyBorder="1" applyAlignment="1" applyProtection="1">
      <alignment horizontal="center" vertical="center" wrapText="1"/>
      <protection/>
    </xf>
    <xf numFmtId="0" fontId="5" fillId="35" borderId="0" xfId="0" applyFont="1" applyFill="1" applyAlignment="1" applyProtection="1">
      <alignment horizontal="left" vertical="center"/>
      <protection/>
    </xf>
    <xf numFmtId="0" fontId="5" fillId="0" borderId="1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vertical="justify" wrapText="1"/>
    </xf>
    <xf numFmtId="0" fontId="5" fillId="0" borderId="33" xfId="0" applyFont="1" applyBorder="1" applyAlignment="1">
      <alignment horizontal="center" vertical="justify" wrapText="1"/>
    </xf>
    <xf numFmtId="0" fontId="5" fillId="0" borderId="3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xf>
    <xf numFmtId="0" fontId="5" fillId="0" borderId="0" xfId="0" applyFont="1" applyBorder="1" applyAlignment="1">
      <alignment horizontal="center"/>
    </xf>
    <xf numFmtId="0" fontId="5" fillId="33" borderId="12" xfId="0" applyNumberFormat="1" applyFont="1" applyFill="1" applyBorder="1" applyAlignment="1" applyProtection="1">
      <alignment horizontal="center" vertical="center"/>
      <protection/>
    </xf>
    <xf numFmtId="0" fontId="5" fillId="33" borderId="12" xfId="0" applyNumberFormat="1" applyFont="1" applyFill="1" applyBorder="1" applyAlignment="1" applyProtection="1">
      <alignment horizontal="left" vertical="center"/>
      <protection/>
    </xf>
    <xf numFmtId="0" fontId="5" fillId="33" borderId="12" xfId="0" applyNumberFormat="1" applyFont="1" applyFill="1" applyBorder="1" applyAlignment="1" applyProtection="1">
      <alignment horizontal="left" vertical="center" wrapText="1"/>
      <protection/>
    </xf>
    <xf numFmtId="0" fontId="5" fillId="33" borderId="12" xfId="0" applyNumberFormat="1" applyFont="1" applyFill="1" applyBorder="1" applyAlignment="1" applyProtection="1">
      <alignment horizontal="center" vertical="top" wrapText="1"/>
      <protection/>
    </xf>
    <xf numFmtId="0" fontId="5" fillId="33" borderId="12" xfId="0" applyNumberFormat="1" applyFont="1" applyFill="1" applyBorder="1" applyAlignment="1" applyProtection="1">
      <alignment horizontal="center"/>
      <protection locked="0"/>
    </xf>
    <xf numFmtId="1" fontId="5" fillId="33" borderId="12" xfId="0" applyNumberFormat="1" applyFont="1" applyFill="1" applyBorder="1" applyAlignment="1" applyProtection="1">
      <alignment horizontal="center"/>
      <protection locked="0"/>
    </xf>
    <xf numFmtId="0" fontId="5" fillId="35" borderId="0" xfId="0" applyFont="1" applyFill="1" applyBorder="1" applyAlignment="1" applyProtection="1">
      <alignment horizontal="left"/>
      <protection/>
    </xf>
    <xf numFmtId="0" fontId="5" fillId="0" borderId="39" xfId="61" applyFont="1" applyFill="1" applyBorder="1" applyAlignment="1">
      <alignment horizontal="center" wrapText="1"/>
      <protection/>
    </xf>
    <xf numFmtId="0" fontId="5" fillId="0" borderId="18" xfId="61" applyFont="1" applyFill="1" applyBorder="1" applyAlignment="1">
      <alignment horizontal="center" wrapText="1"/>
      <protection/>
    </xf>
    <xf numFmtId="0" fontId="5" fillId="0" borderId="39" xfId="61" applyNumberFormat="1" applyFont="1" applyFill="1" applyBorder="1" applyAlignment="1">
      <alignment horizontal="center" wrapText="1"/>
      <protection/>
    </xf>
    <xf numFmtId="0" fontId="5" fillId="0" borderId="18" xfId="61" applyNumberFormat="1" applyFont="1" applyFill="1" applyBorder="1" applyAlignment="1">
      <alignment horizontal="center" wrapText="1"/>
      <protection/>
    </xf>
    <xf numFmtId="0" fontId="5" fillId="0" borderId="30" xfId="61" applyFont="1" applyFill="1" applyBorder="1" applyAlignment="1">
      <alignment horizontal="center" wrapText="1"/>
      <protection/>
    </xf>
    <xf numFmtId="0" fontId="5" fillId="0" borderId="32" xfId="61" applyFont="1" applyFill="1" applyBorder="1" applyAlignment="1">
      <alignment horizontal="center" wrapText="1"/>
      <protection/>
    </xf>
    <xf numFmtId="0" fontId="5" fillId="0" borderId="31" xfId="61" applyFont="1" applyFill="1" applyBorder="1" applyAlignment="1">
      <alignment horizontal="center" wrapText="1"/>
      <protection/>
    </xf>
    <xf numFmtId="0" fontId="5" fillId="0" borderId="34" xfId="61" applyFont="1" applyFill="1" applyBorder="1" applyAlignment="1">
      <alignment horizontal="center" wrapText="1"/>
      <protection/>
    </xf>
    <xf numFmtId="0" fontId="5" fillId="0" borderId="0" xfId="0" applyFont="1" applyFill="1" applyBorder="1" applyAlignment="1">
      <alignment horizontal="left" vertical="top" wrapText="1"/>
    </xf>
    <xf numFmtId="0" fontId="5" fillId="0" borderId="39" xfId="61" applyFont="1" applyFill="1" applyBorder="1" applyAlignment="1">
      <alignment horizontal="center" vertical="top" wrapText="1"/>
      <protection/>
    </xf>
    <xf numFmtId="0" fontId="5" fillId="0" borderId="18" xfId="61" applyFont="1" applyFill="1" applyBorder="1" applyAlignment="1">
      <alignment horizontal="center" vertical="top" wrapText="1"/>
      <protection/>
    </xf>
    <xf numFmtId="0" fontId="5" fillId="0" borderId="10" xfId="61" applyFont="1" applyFill="1" applyBorder="1" applyAlignment="1">
      <alignment horizontal="left" vertical="top" wrapText="1"/>
      <protection/>
    </xf>
    <xf numFmtId="0" fontId="5" fillId="0" borderId="0" xfId="61" applyFont="1" applyFill="1" applyBorder="1" applyAlignment="1">
      <alignment horizontal="left" vertical="top" wrapText="1"/>
      <protection/>
    </xf>
    <xf numFmtId="0" fontId="5" fillId="33" borderId="30" xfId="0" applyFont="1" applyFill="1" applyBorder="1" applyAlignment="1">
      <alignment horizontal="center" vertical="top" wrapText="1"/>
    </xf>
    <xf numFmtId="0" fontId="5" fillId="33" borderId="31" xfId="0" applyFont="1" applyFill="1" applyBorder="1" applyAlignment="1">
      <alignment horizontal="center" vertical="top" wrapText="1"/>
    </xf>
    <xf numFmtId="0" fontId="5" fillId="33" borderId="12" xfId="0" applyFont="1" applyFill="1" applyBorder="1" applyAlignment="1">
      <alignment horizontal="center" vertical="top" wrapText="1"/>
    </xf>
    <xf numFmtId="0" fontId="5" fillId="33" borderId="39" xfId="0" applyFont="1" applyFill="1" applyBorder="1" applyAlignment="1">
      <alignment horizontal="left" vertical="top" wrapText="1"/>
    </xf>
    <xf numFmtId="0" fontId="5" fillId="33" borderId="18" xfId="0" applyFont="1" applyFill="1" applyBorder="1" applyAlignment="1">
      <alignment horizontal="left" vertical="top" wrapText="1"/>
    </xf>
    <xf numFmtId="0" fontId="61" fillId="0" borderId="0" xfId="0" applyFont="1" applyBorder="1" applyAlignment="1">
      <alignment horizontal="center" readingOrder="2"/>
    </xf>
    <xf numFmtId="0" fontId="60" fillId="0" borderId="0" xfId="0" applyFont="1" applyBorder="1" applyAlignment="1">
      <alignment horizontal="center"/>
    </xf>
    <xf numFmtId="0" fontId="60" fillId="0" borderId="31" xfId="0" applyFont="1" applyBorder="1" applyAlignment="1">
      <alignment horizontal="center" wrapText="1"/>
    </xf>
    <xf numFmtId="0" fontId="60" fillId="0" borderId="10" xfId="0" applyFont="1" applyBorder="1" applyAlignment="1">
      <alignment horizontal="center" wrapText="1"/>
    </xf>
    <xf numFmtId="0" fontId="60" fillId="0" borderId="38" xfId="0" applyFont="1" applyBorder="1" applyAlignment="1">
      <alignment horizontal="left"/>
    </xf>
    <xf numFmtId="0" fontId="60" fillId="0" borderId="11" xfId="0" applyFont="1" applyBorder="1" applyAlignment="1">
      <alignment horizontal="left"/>
    </xf>
    <xf numFmtId="0" fontId="60" fillId="0" borderId="17" xfId="0" applyFont="1" applyBorder="1" applyAlignment="1">
      <alignment horizontal="left"/>
    </xf>
    <xf numFmtId="0" fontId="60" fillId="0" borderId="12" xfId="0" applyFont="1" applyBorder="1" applyAlignment="1">
      <alignment horizontal="center"/>
    </xf>
    <xf numFmtId="0" fontId="60" fillId="0" borderId="38" xfId="0" applyFont="1" applyBorder="1" applyAlignment="1">
      <alignment horizontal="center"/>
    </xf>
    <xf numFmtId="0" fontId="60" fillId="0" borderId="11" xfId="0" applyFont="1" applyBorder="1" applyAlignment="1">
      <alignment horizontal="center"/>
    </xf>
    <xf numFmtId="0" fontId="60" fillId="0" borderId="17" xfId="0" applyFont="1" applyBorder="1" applyAlignment="1">
      <alignment horizontal="center"/>
    </xf>
    <xf numFmtId="0" fontId="60" fillId="0" borderId="12" xfId="0" applyFont="1" applyBorder="1" applyAlignment="1">
      <alignment horizontal="right"/>
    </xf>
    <xf numFmtId="0" fontId="61" fillId="0" borderId="10" xfId="0" applyFont="1" applyBorder="1" applyAlignment="1">
      <alignment horizontal="center" wrapText="1" readingOrder="2"/>
    </xf>
    <xf numFmtId="0" fontId="61" fillId="0" borderId="10" xfId="0" applyFont="1" applyBorder="1" applyAlignment="1">
      <alignment horizontal="center" readingOrder="2"/>
    </xf>
    <xf numFmtId="0" fontId="61" fillId="0" borderId="34" xfId="0" applyFont="1" applyBorder="1" applyAlignment="1">
      <alignment horizontal="center" readingOrder="2"/>
    </xf>
    <xf numFmtId="0" fontId="19" fillId="0" borderId="0" xfId="0" applyFont="1" applyBorder="1" applyAlignment="1">
      <alignment horizontal="left" readingOrder="2"/>
    </xf>
    <xf numFmtId="0" fontId="60" fillId="0" borderId="0" xfId="0" applyFont="1" applyBorder="1" applyAlignment="1">
      <alignment horizontal="left"/>
    </xf>
    <xf numFmtId="0" fontId="60" fillId="0" borderId="0" xfId="0" applyFont="1" applyBorder="1" applyAlignment="1">
      <alignment/>
    </xf>
    <xf numFmtId="0" fontId="19" fillId="0" borderId="13" xfId="0" applyFont="1" applyBorder="1" applyAlignment="1">
      <alignment horizontal="center" readingOrder="2"/>
    </xf>
    <xf numFmtId="0" fontId="61" fillId="0" borderId="13" xfId="0" applyFont="1" applyBorder="1" applyAlignment="1">
      <alignment horizontal="center" readingOrder="2"/>
    </xf>
    <xf numFmtId="0" fontId="61" fillId="0" borderId="32" xfId="0" applyFont="1" applyBorder="1" applyAlignment="1">
      <alignment horizontal="center" readingOrder="2"/>
    </xf>
    <xf numFmtId="0" fontId="61" fillId="0" borderId="13" xfId="0" applyFont="1" applyBorder="1" applyAlignment="1">
      <alignment horizontal="center" wrapText="1" readingOrder="2"/>
    </xf>
    <xf numFmtId="0" fontId="61" fillId="0" borderId="32" xfId="0" applyFont="1" applyBorder="1" applyAlignment="1">
      <alignment horizontal="center" wrapText="1" readingOrder="2"/>
    </xf>
    <xf numFmtId="0" fontId="61" fillId="0" borderId="31" xfId="0" applyFont="1" applyBorder="1" applyAlignment="1">
      <alignment horizontal="center" wrapText="1" readingOrder="2"/>
    </xf>
    <xf numFmtId="0" fontId="60" fillId="0" borderId="33" xfId="0" applyFont="1" applyBorder="1" applyAlignment="1">
      <alignment horizontal="center"/>
    </xf>
    <xf numFmtId="0" fontId="19" fillId="0" borderId="31" xfId="0" applyFont="1" applyBorder="1" applyAlignment="1">
      <alignment horizontal="center" readingOrder="2"/>
    </xf>
    <xf numFmtId="0" fontId="61" fillId="0" borderId="10" xfId="0" applyFont="1" applyBorder="1" applyAlignment="1">
      <alignment horizontal="left" readingOrder="2"/>
    </xf>
    <xf numFmtId="0" fontId="60" fillId="0" borderId="10" xfId="0" applyFont="1" applyBorder="1" applyAlignment="1">
      <alignment horizontal="left"/>
    </xf>
    <xf numFmtId="0" fontId="61" fillId="0" borderId="0" xfId="0" applyFont="1" applyAlignment="1">
      <alignment horizontal="center" readingOrder="2"/>
    </xf>
    <xf numFmtId="0" fontId="60" fillId="0" borderId="0" xfId="0" applyFont="1" applyAlignment="1">
      <alignment horizontal="center"/>
    </xf>
    <xf numFmtId="0" fontId="61" fillId="0" borderId="57" xfId="0" applyFont="1" applyBorder="1" applyAlignment="1">
      <alignment horizontal="center" readingOrder="2"/>
    </xf>
    <xf numFmtId="0" fontId="60" fillId="0" borderId="13" xfId="0" applyFont="1" applyBorder="1" applyAlignment="1">
      <alignment horizontal="center"/>
    </xf>
    <xf numFmtId="0" fontId="19" fillId="0" borderId="57" xfId="0" applyFont="1" applyBorder="1" applyAlignment="1">
      <alignment horizontal="center" readingOrder="2"/>
    </xf>
    <xf numFmtId="0" fontId="60" fillId="0" borderId="12" xfId="0" applyFont="1" applyBorder="1" applyAlignment="1">
      <alignment/>
    </xf>
    <xf numFmtId="0" fontId="60" fillId="0" borderId="57" xfId="0" applyFont="1" applyBorder="1" applyAlignment="1">
      <alignment horizontal="center" wrapText="1"/>
    </xf>
    <xf numFmtId="0" fontId="60" fillId="0" borderId="13" xfId="0" applyFont="1" applyBorder="1" applyAlignment="1">
      <alignment horizontal="center" wrapText="1"/>
    </xf>
    <xf numFmtId="0" fontId="61" fillId="0" borderId="0" xfId="0" applyFont="1" applyBorder="1" applyAlignment="1">
      <alignment horizontal="left" readingOrder="2"/>
    </xf>
    <xf numFmtId="0" fontId="60" fillId="0" borderId="0" xfId="0" applyFont="1" applyAlignment="1">
      <alignment horizontal="left"/>
    </xf>
    <xf numFmtId="0" fontId="60" fillId="0" borderId="57" xfId="0" applyFont="1" applyBorder="1" applyAlignment="1">
      <alignment horizontal="center"/>
    </xf>
    <xf numFmtId="0" fontId="60" fillId="0" borderId="0" xfId="0" applyFont="1" applyAlignment="1">
      <alignment/>
    </xf>
    <xf numFmtId="0" fontId="60" fillId="0" borderId="55" xfId="0" applyFont="1" applyBorder="1" applyAlignment="1">
      <alignment/>
    </xf>
    <xf numFmtId="0" fontId="61" fillId="0" borderId="12" xfId="0" applyFont="1" applyBorder="1" applyAlignment="1">
      <alignment wrapText="1"/>
    </xf>
    <xf numFmtId="0" fontId="61" fillId="0" borderId="39" xfId="0" applyFont="1" applyBorder="1" applyAlignment="1">
      <alignment textRotation="180" wrapText="1" readingOrder="1"/>
    </xf>
    <xf numFmtId="0" fontId="61" fillId="0" borderId="20" xfId="0" applyFont="1" applyBorder="1" applyAlignment="1">
      <alignment textRotation="180" wrapText="1" readingOrder="1"/>
    </xf>
    <xf numFmtId="0" fontId="61" fillId="0" borderId="18" xfId="0" applyFont="1" applyBorder="1" applyAlignment="1">
      <alignment textRotation="180" wrapText="1" readingOrder="1"/>
    </xf>
    <xf numFmtId="0" fontId="61" fillId="0" borderId="39" xfId="0" applyFont="1" applyBorder="1" applyAlignment="1">
      <alignment horizontal="center" wrapText="1"/>
    </xf>
    <xf numFmtId="0" fontId="61" fillId="0" borderId="12" xfId="0" applyFont="1" applyBorder="1" applyAlignment="1">
      <alignment horizontal="center" wrapText="1"/>
    </xf>
    <xf numFmtId="0" fontId="61" fillId="0" borderId="38" xfId="0" applyFont="1" applyBorder="1" applyAlignment="1">
      <alignment horizontal="center" wrapText="1"/>
    </xf>
    <xf numFmtId="0" fontId="61" fillId="0" borderId="17" xfId="0" applyFont="1" applyBorder="1" applyAlignment="1">
      <alignment horizontal="center" wrapText="1"/>
    </xf>
    <xf numFmtId="0" fontId="60" fillId="0" borderId="12" xfId="0" applyFont="1" applyBorder="1" applyAlignment="1">
      <alignment horizontal="center" wrapText="1"/>
    </xf>
    <xf numFmtId="0" fontId="60" fillId="0" borderId="12" xfId="0" applyFont="1" applyBorder="1" applyAlignment="1">
      <alignment wrapText="1"/>
    </xf>
    <xf numFmtId="0" fontId="5" fillId="0" borderId="0" xfId="0" applyFont="1" applyAlignment="1">
      <alignment horizontal="center"/>
    </xf>
    <xf numFmtId="0" fontId="61" fillId="0" borderId="0" xfId="0" applyFont="1" applyAlignment="1">
      <alignment horizontal="left"/>
    </xf>
    <xf numFmtId="0" fontId="60" fillId="0" borderId="38"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7" xfId="0" applyFont="1" applyBorder="1" applyAlignment="1">
      <alignment horizontal="center" vertical="center" wrapText="1"/>
    </xf>
    <xf numFmtId="0" fontId="61" fillId="0" borderId="0" xfId="0" applyFont="1" applyAlignment="1">
      <alignment horizontal="center"/>
    </xf>
    <xf numFmtId="0" fontId="62" fillId="0" borderId="0" xfId="0" applyFont="1" applyAlignment="1">
      <alignment horizontal="center"/>
    </xf>
    <xf numFmtId="0" fontId="60" fillId="0" borderId="30"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32" xfId="0" applyFont="1" applyBorder="1" applyAlignment="1">
      <alignment horizontal="center" vertical="center" wrapText="1"/>
    </xf>
    <xf numFmtId="0" fontId="63" fillId="0" borderId="0" xfId="0" applyFont="1" applyAlignment="1">
      <alignment horizontal="center"/>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10" xfId="33"/>
    <cellStyle name="Normal 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3" xfId="56"/>
    <cellStyle name="Обычный 2 5" xfId="57"/>
    <cellStyle name="Обычный 3" xfId="58"/>
    <cellStyle name="Обычный 4" xfId="59"/>
    <cellStyle name="Обычный_А" xfId="60"/>
    <cellStyle name="Обычный_Исламское окно к ПРО  МКК (2)" xfId="61"/>
    <cellStyle name="Обычный_Книга1" xfId="62"/>
    <cellStyle name="Обычный_Книга2121212" xfId="63"/>
    <cellStyle name="Обычный_Общая часть" xfId="64"/>
    <cellStyle name="Обычный_ПРБО" xfId="65"/>
    <cellStyle name="Followed Hyperlink" xfId="66"/>
    <cellStyle name="Плохой" xfId="67"/>
    <cellStyle name="Пояснение" xfId="68"/>
    <cellStyle name="Примечание" xfId="69"/>
    <cellStyle name="Percent" xfId="70"/>
    <cellStyle name="Процентный 3" xfId="71"/>
    <cellStyle name="Связанная ячейка" xfId="72"/>
    <cellStyle name="ТЕКСТ" xfId="73"/>
    <cellStyle name="Текст предупреждения" xfId="74"/>
    <cellStyle name="Comma" xfId="75"/>
    <cellStyle name="Comma [0]" xfId="76"/>
    <cellStyle name="Финансовый 2" xfId="77"/>
    <cellStyle name="Хороший" xfId="78"/>
  </cellStyles>
  <dxfs count="16">
    <dxf>
      <fill>
        <patternFill>
          <bgColor indexed="10"/>
        </patternFill>
      </fill>
    </dxf>
    <dxf>
      <fill>
        <patternFill patternType="solid">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xdr:row>
      <xdr:rowOff>0</xdr:rowOff>
    </xdr:from>
    <xdr:ext cx="4371975" cy="11401425"/>
    <xdr:sp>
      <xdr:nvSpPr>
        <xdr:cNvPr id="1" name="AutoShape 13"/>
        <xdr:cNvSpPr>
          <a:spLocks noChangeAspect="1"/>
        </xdr:cNvSpPr>
      </xdr:nvSpPr>
      <xdr:spPr>
        <a:xfrm>
          <a:off x="0" y="1133475"/>
          <a:ext cx="4371975" cy="1140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3219450" cy="10058400"/>
    <xdr:sp>
      <xdr:nvSpPr>
        <xdr:cNvPr id="2" name="AutoShape 13"/>
        <xdr:cNvSpPr>
          <a:spLocks noChangeAspect="1"/>
        </xdr:cNvSpPr>
      </xdr:nvSpPr>
      <xdr:spPr>
        <a:xfrm>
          <a:off x="0" y="1133475"/>
          <a:ext cx="3219450" cy="10058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6;&#1072;&#1079;&#1088;&#1072;&#1073;&#1086;&#1090;&#1082;&#1072;%20&#1055;&#1056;&#1041;&#1054;%20&#1052;&#1060;&#1050;\PRBO_UBN_1-18_0101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NASANA~1\LOCALS~1\Temp\Rar$DI00.172\&#1060;&#1086;&#1088;&#1084;&#1099;%20&#1055;&#1056;&#1054;%20&#1052;&#1060;&#1050;_2011_&#1080;&#1089;&#1083;&#1072;&#1084;&#1089;&#1082;&#1080;&#10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ьный"/>
      <sheetName val="Совет"/>
      <sheetName val="Должн_лица"/>
      <sheetName val="Базовая инфо"/>
      <sheetName val="R1.A"/>
      <sheetName val="R1.B"/>
      <sheetName val="R1.C"/>
      <sheetName val="R1.D"/>
      <sheetName val="R2"/>
      <sheetName val="R3_4"/>
      <sheetName val="R5"/>
      <sheetName val="R6.A"/>
      <sheetName val="R6.B"/>
      <sheetName val="R7.A"/>
      <sheetName val="R7.B"/>
      <sheetName val="R8.A"/>
      <sheetName val="R8.B_D"/>
      <sheetName val="R9.A"/>
      <sheetName val="R9.B"/>
      <sheetName val="R10.A"/>
      <sheetName val="R10.B"/>
      <sheetName val="R10.C"/>
      <sheetName val="R11.A"/>
      <sheetName val="R11.B"/>
      <sheetName val="R11.C"/>
      <sheetName val="R11.D"/>
      <sheetName val="R11.E"/>
      <sheetName val="R12.A"/>
      <sheetName val="R12.B"/>
      <sheetName val="R13"/>
      <sheetName val="R14"/>
      <sheetName val="R14.A"/>
      <sheetName val="R15.A"/>
      <sheetName val="R15.B"/>
      <sheetName val="R15.C"/>
      <sheetName val="R15.D"/>
      <sheetName val="R15.E1"/>
      <sheetName val="R15.E2"/>
      <sheetName val="R15.F"/>
      <sheetName val="R15.G"/>
      <sheetName val="R16"/>
      <sheetName val="R17"/>
      <sheetName val="R18"/>
      <sheetName val="ERROR"/>
    </sheetNames>
    <sheetDataSet>
      <sheetData sheetId="37">
        <row r="53">
          <cell r="F53">
            <v>0</v>
          </cell>
        </row>
      </sheetData>
      <sheetData sheetId="39">
        <row r="30">
          <cell r="D30">
            <v>0</v>
          </cell>
        </row>
        <row r="52">
          <cell r="D5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Руководство"/>
      <sheetName val="Должн. лица"/>
      <sheetName val="Базовая инф."/>
      <sheetName val="1.Баланс А-В"/>
      <sheetName val="1.Баланс Г-Д"/>
      <sheetName val="2. ОПУ"/>
      <sheetName val="3.А. Структура капитала"/>
      <sheetName val="3.Б. Акции и ц.б."/>
      <sheetName val="3.В. Прибыль"/>
      <sheetName val="4.А Активы"/>
      <sheetName val="4.Б Классиф."/>
      <sheetName val="4.В V выданных кредитов"/>
      <sheetName val="4.Г. Методы кред-я"/>
      <sheetName val="4.ж. Классиф. по обл."/>
      <sheetName val="5.А. Депозиты по суммам"/>
      <sheetName val="5.Б. Депозиты по срокам"/>
      <sheetName val="6.А. GAP-Ак"/>
      <sheetName val="6.Б. Ликвидность"/>
      <sheetName val="7. А. Изменения в РППУ"/>
      <sheetName val="7.Б. Списание за счет РППУ"/>
      <sheetName val="8. Крупные риски"/>
      <sheetName val="9. Кредиты служащим"/>
      <sheetName val="10. Нормативы"/>
      <sheetName val="11. Информация о кредитах"/>
      <sheetName val="12.А.ИПФ Баланс"/>
      <sheetName val="12.Б.ИПФ ОПУ"/>
      <sheetName val="13. УФСО"/>
      <sheetName val="Лист2"/>
      <sheetName val="Лист1"/>
    </sheetNames>
    <sheetDataSet>
      <sheetData sheetId="6">
        <row r="41">
          <cell r="C4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19"/>
  <sheetViews>
    <sheetView zoomScaleSheetLayoutView="75" zoomScalePageLayoutView="0" workbookViewId="0" topLeftCell="A1">
      <selection activeCell="A31" sqref="A31"/>
    </sheetView>
  </sheetViews>
  <sheetFormatPr defaultColWidth="9.140625" defaultRowHeight="12.75"/>
  <cols>
    <col min="1" max="1" width="20.140625" style="13" customWidth="1"/>
    <col min="2" max="2" width="12.421875" style="13" customWidth="1"/>
    <col min="3" max="16384" width="9.140625" style="13" customWidth="1"/>
  </cols>
  <sheetData>
    <row r="1" spans="1:11" ht="12.75">
      <c r="A1" s="374" t="s">
        <v>163</v>
      </c>
      <c r="B1" s="374"/>
      <c r="C1" s="374"/>
      <c r="D1" s="374"/>
      <c r="E1" s="374"/>
      <c r="F1" s="374"/>
      <c r="G1" s="374"/>
      <c r="H1" s="374"/>
      <c r="I1" s="374"/>
      <c r="J1" s="374"/>
      <c r="K1" s="2"/>
    </row>
    <row r="2" spans="1:11" ht="12.75">
      <c r="A2" s="374" t="s">
        <v>1048</v>
      </c>
      <c r="B2" s="374"/>
      <c r="C2" s="374"/>
      <c r="D2" s="374"/>
      <c r="E2" s="374"/>
      <c r="F2" s="374"/>
      <c r="G2" s="374"/>
      <c r="H2" s="374"/>
      <c r="I2" s="374"/>
      <c r="J2" s="374"/>
      <c r="K2" s="2"/>
    </row>
    <row r="3" spans="1:11" ht="12.75">
      <c r="A3" s="374" t="s">
        <v>931</v>
      </c>
      <c r="B3" s="374"/>
      <c r="C3" s="374"/>
      <c r="D3" s="374"/>
      <c r="E3" s="374"/>
      <c r="F3" s="374"/>
      <c r="G3" s="374"/>
      <c r="H3" s="374"/>
      <c r="I3" s="374"/>
      <c r="J3" s="374"/>
      <c r="K3" s="2"/>
    </row>
    <row r="4" spans="1:11" ht="12.75">
      <c r="A4" s="234"/>
      <c r="B4" s="234"/>
      <c r="C4" s="234"/>
      <c r="D4" s="234"/>
      <c r="E4" s="234"/>
      <c r="F4" s="234"/>
      <c r="G4" s="234"/>
      <c r="H4" s="234"/>
      <c r="I4" s="234"/>
      <c r="J4" s="234"/>
      <c r="K4" s="2"/>
    </row>
    <row r="5" spans="1:11" ht="12.75">
      <c r="A5" s="2" t="s">
        <v>123</v>
      </c>
      <c r="B5" s="2"/>
      <c r="C5" s="2"/>
      <c r="D5" s="2" t="s">
        <v>124</v>
      </c>
      <c r="E5" s="2"/>
      <c r="F5" s="2"/>
      <c r="G5" s="2"/>
      <c r="H5" s="199"/>
      <c r="I5" s="2"/>
      <c r="J5" s="2"/>
      <c r="K5" s="2"/>
    </row>
    <row r="6" spans="1:11" ht="12.75">
      <c r="A6" s="2" t="s">
        <v>101</v>
      </c>
      <c r="B6" s="2"/>
      <c r="C6" s="2"/>
      <c r="D6" s="2" t="s">
        <v>125</v>
      </c>
      <c r="E6" s="2"/>
      <c r="F6" s="2"/>
      <c r="G6" s="2"/>
      <c r="H6" s="2"/>
      <c r="I6" s="2"/>
      <c r="J6" s="2"/>
      <c r="K6" s="2"/>
    </row>
    <row r="7" spans="1:11" ht="25.5">
      <c r="A7" s="853" t="s">
        <v>940</v>
      </c>
      <c r="B7" s="2"/>
      <c r="C7" s="2"/>
      <c r="D7" s="2" t="s">
        <v>126</v>
      </c>
      <c r="E7" s="2"/>
      <c r="F7" s="2"/>
      <c r="G7" s="2"/>
      <c r="H7" s="2"/>
      <c r="I7" s="2"/>
      <c r="J7" s="2"/>
      <c r="K7" s="2"/>
    </row>
    <row r="8" spans="1:11" ht="12.75">
      <c r="A8" s="2"/>
      <c r="B8" s="2"/>
      <c r="C8" s="2"/>
      <c r="D8" s="2"/>
      <c r="E8" s="2"/>
      <c r="F8" s="2"/>
      <c r="G8" s="2"/>
      <c r="H8" s="2"/>
      <c r="I8" s="2"/>
      <c r="J8" s="2"/>
      <c r="K8" s="2"/>
    </row>
    <row r="9" spans="1:11" ht="12.75">
      <c r="A9" s="235"/>
      <c r="B9" s="235" t="s">
        <v>939</v>
      </c>
      <c r="C9" s="235"/>
      <c r="D9" s="235"/>
      <c r="E9" s="235"/>
      <c r="F9" s="235"/>
      <c r="G9" s="235"/>
      <c r="H9" s="235"/>
      <c r="I9" s="235"/>
      <c r="J9" s="235"/>
      <c r="K9" s="2"/>
    </row>
    <row r="10" spans="1:11" ht="15.75" customHeight="1">
      <c r="A10" s="926" t="s">
        <v>127</v>
      </c>
      <c r="B10" s="926"/>
      <c r="C10" s="926"/>
      <c r="D10" s="926"/>
      <c r="E10" s="926"/>
      <c r="F10" s="926"/>
      <c r="G10" s="926"/>
      <c r="H10" s="926"/>
      <c r="I10" s="926"/>
      <c r="J10" s="926"/>
      <c r="K10" s="2"/>
    </row>
    <row r="11" spans="1:11" ht="12.75">
      <c r="A11" s="237"/>
      <c r="B11" s="2"/>
      <c r="C11" s="236" t="s">
        <v>0</v>
      </c>
      <c r="D11" s="238"/>
      <c r="E11" s="9"/>
      <c r="F11" s="2"/>
      <c r="G11" s="2"/>
      <c r="H11" s="2"/>
      <c r="I11" s="2"/>
      <c r="J11" s="2"/>
      <c r="K11" s="2"/>
    </row>
    <row r="12" spans="1:11" ht="12.75">
      <c r="A12" s="2" t="s">
        <v>128</v>
      </c>
      <c r="B12" s="2"/>
      <c r="C12" s="2" t="s">
        <v>129</v>
      </c>
      <c r="D12" s="2"/>
      <c r="E12" s="2"/>
      <c r="F12" s="2"/>
      <c r="G12" s="2"/>
      <c r="H12" s="2"/>
      <c r="I12" s="2"/>
      <c r="J12" s="2"/>
      <c r="K12" s="2"/>
    </row>
    <row r="13" spans="1:11" ht="12.75">
      <c r="A13" s="2"/>
      <c r="B13" s="2"/>
      <c r="C13" s="2"/>
      <c r="D13" s="2"/>
      <c r="E13" s="2"/>
      <c r="F13" s="2"/>
      <c r="G13" s="2"/>
      <c r="H13" s="2"/>
      <c r="I13" s="2"/>
      <c r="J13" s="2"/>
      <c r="K13" s="2"/>
    </row>
    <row r="14" spans="1:11" ht="12.75">
      <c r="A14" s="2" t="s">
        <v>130</v>
      </c>
      <c r="B14" s="2"/>
      <c r="C14" s="927" t="s">
        <v>1</v>
      </c>
      <c r="D14" s="927"/>
      <c r="E14" s="2" t="s">
        <v>131</v>
      </c>
      <c r="F14" s="2"/>
      <c r="G14" s="239"/>
      <c r="H14" s="240"/>
      <c r="I14" s="2"/>
      <c r="J14" s="2"/>
      <c r="K14" s="2"/>
    </row>
    <row r="15" spans="1:11" ht="12.75">
      <c r="A15" s="2"/>
      <c r="B15" s="2"/>
      <c r="C15" s="2" t="s">
        <v>132</v>
      </c>
      <c r="D15" s="2"/>
      <c r="E15" s="2"/>
      <c r="F15" s="2"/>
      <c r="G15" s="2" t="s">
        <v>132</v>
      </c>
      <c r="H15" s="2"/>
      <c r="I15" s="2"/>
      <c r="J15" s="2"/>
      <c r="K15" s="2"/>
    </row>
    <row r="16" spans="1:11" ht="12.75">
      <c r="A16" s="2" t="s">
        <v>133</v>
      </c>
      <c r="B16" s="2"/>
      <c r="C16" s="2"/>
      <c r="D16" s="2"/>
      <c r="E16" s="2"/>
      <c r="F16" s="2"/>
      <c r="G16" s="2"/>
      <c r="H16" s="2"/>
      <c r="I16" s="2"/>
      <c r="J16" s="2"/>
      <c r="K16" s="2"/>
    </row>
    <row r="17" spans="1:11" ht="12.75">
      <c r="A17" s="2"/>
      <c r="B17" s="2"/>
      <c r="C17" s="2"/>
      <c r="D17" s="2"/>
      <c r="E17" s="2"/>
      <c r="F17" s="2"/>
      <c r="G17" s="2"/>
      <c r="H17" s="2"/>
      <c r="I17" s="2"/>
      <c r="J17" s="2"/>
      <c r="K17" s="2"/>
    </row>
    <row r="18" spans="1:11" ht="12.75">
      <c r="A18" s="2" t="s">
        <v>134</v>
      </c>
      <c r="B18" s="2"/>
      <c r="C18" s="2"/>
      <c r="D18" s="2"/>
      <c r="E18" s="2"/>
      <c r="F18" s="238"/>
      <c r="G18" s="2" t="s">
        <v>135</v>
      </c>
      <c r="H18" s="2"/>
      <c r="I18" s="2"/>
      <c r="J18" s="2"/>
      <c r="K18" s="2"/>
    </row>
    <row r="19" spans="1:11" ht="12.75">
      <c r="A19" s="2"/>
      <c r="B19" s="2"/>
      <c r="C19" s="2"/>
      <c r="D19" s="2"/>
      <c r="E19" s="2"/>
      <c r="F19" s="238"/>
      <c r="G19" s="2" t="s">
        <v>136</v>
      </c>
      <c r="H19" s="2"/>
      <c r="I19" s="2"/>
      <c r="J19" s="2"/>
      <c r="K19" s="2"/>
    </row>
    <row r="20" spans="1:11" ht="12.75">
      <c r="A20" s="2"/>
      <c r="B20" s="2"/>
      <c r="C20" s="2"/>
      <c r="D20" s="2"/>
      <c r="E20" s="2"/>
      <c r="F20" s="238"/>
      <c r="G20" s="2" t="s">
        <v>137</v>
      </c>
      <c r="H20" s="2"/>
      <c r="I20" s="2"/>
      <c r="J20" s="2"/>
      <c r="K20" s="2"/>
    </row>
    <row r="21" spans="1:11" ht="12.75">
      <c r="A21" s="2"/>
      <c r="B21" s="2"/>
      <c r="C21" s="2"/>
      <c r="D21" s="2"/>
      <c r="E21" s="2"/>
      <c r="F21" s="2"/>
      <c r="G21" s="2"/>
      <c r="H21" s="2"/>
      <c r="I21" s="2"/>
      <c r="J21" s="2"/>
      <c r="K21" s="2"/>
    </row>
    <row r="22" spans="1:11" ht="12.75">
      <c r="A22" s="2" t="s">
        <v>138</v>
      </c>
      <c r="B22" s="2"/>
      <c r="C22" s="2"/>
      <c r="D22" s="919"/>
      <c r="E22" s="919"/>
      <c r="F22" s="919"/>
      <c r="G22" s="919"/>
      <c r="H22" s="919"/>
      <c r="I22" s="919"/>
      <c r="J22" s="2"/>
      <c r="K22" s="2"/>
    </row>
    <row r="23" spans="1:11" ht="12.75">
      <c r="A23" s="928"/>
      <c r="B23" s="928"/>
      <c r="C23" s="4"/>
      <c r="D23" s="4"/>
      <c r="E23" s="4"/>
      <c r="F23" s="4"/>
      <c r="G23" s="4"/>
      <c r="H23" s="4"/>
      <c r="I23" s="4"/>
      <c r="J23" s="2"/>
      <c r="K23" s="2"/>
    </row>
    <row r="24" spans="1:11" ht="12.75">
      <c r="A24" s="925" t="s">
        <v>139</v>
      </c>
      <c r="B24" s="925"/>
      <c r="C24" s="925"/>
      <c r="D24" s="925"/>
      <c r="E24" s="925"/>
      <c r="F24" s="925"/>
      <c r="G24" s="925"/>
      <c r="H24" s="925"/>
      <c r="I24" s="925"/>
      <c r="J24" s="2"/>
      <c r="K24" s="2"/>
    </row>
    <row r="25" spans="1:11" ht="12.75">
      <c r="A25" s="2"/>
      <c r="B25" s="2"/>
      <c r="C25" s="2"/>
      <c r="D25" s="2"/>
      <c r="E25" s="2"/>
      <c r="F25" s="2"/>
      <c r="G25" s="2"/>
      <c r="H25" s="2"/>
      <c r="I25" s="2"/>
      <c r="J25" s="2"/>
      <c r="K25" s="2"/>
    </row>
    <row r="26" spans="1:11" ht="12.75">
      <c r="A26" s="2"/>
      <c r="B26" s="2"/>
      <c r="C26" s="2"/>
      <c r="D26" s="2" t="s">
        <v>140</v>
      </c>
      <c r="E26" s="2"/>
      <c r="F26" s="2"/>
      <c r="G26" s="2"/>
      <c r="H26" s="2"/>
      <c r="I26" s="2"/>
      <c r="J26" s="2"/>
      <c r="K26" s="2"/>
    </row>
    <row r="27" spans="1:11" ht="12.75">
      <c r="A27" s="2"/>
      <c r="B27" s="2"/>
      <c r="C27" s="2"/>
      <c r="D27" s="2"/>
      <c r="E27" s="2"/>
      <c r="F27" s="2"/>
      <c r="G27" s="2"/>
      <c r="H27" s="2"/>
      <c r="I27" s="2"/>
      <c r="J27" s="2"/>
      <c r="K27" s="2"/>
    </row>
    <row r="28" spans="1:11" ht="65.25" customHeight="1">
      <c r="A28" s="918" t="s">
        <v>820</v>
      </c>
      <c r="B28" s="918"/>
      <c r="C28" s="918"/>
      <c r="D28" s="918"/>
      <c r="E28" s="918"/>
      <c r="F28" s="918"/>
      <c r="G28" s="918"/>
      <c r="H28" s="918"/>
      <c r="I28" s="918"/>
      <c r="J28" s="918"/>
      <c r="K28" s="918"/>
    </row>
    <row r="29" spans="1:11" ht="12.75">
      <c r="A29" s="2"/>
      <c r="B29" s="2"/>
      <c r="C29" s="2"/>
      <c r="D29" s="2"/>
      <c r="E29" s="2"/>
      <c r="F29" s="2"/>
      <c r="G29" s="2"/>
      <c r="H29" s="2"/>
      <c r="I29" s="2"/>
      <c r="J29" s="2"/>
      <c r="K29" s="2"/>
    </row>
    <row r="30" spans="1:11" ht="12.75">
      <c r="A30" s="2"/>
      <c r="B30" s="2" t="s">
        <v>141</v>
      </c>
      <c r="C30" s="2"/>
      <c r="D30" s="2"/>
      <c r="E30" s="2"/>
      <c r="F30" s="2"/>
      <c r="G30" s="2"/>
      <c r="H30" s="919"/>
      <c r="I30" s="919"/>
      <c r="J30" s="919"/>
      <c r="K30" s="2"/>
    </row>
    <row r="31" spans="1:11" ht="12.75">
      <c r="A31" s="2"/>
      <c r="B31" s="2"/>
      <c r="C31" s="2"/>
      <c r="D31" s="2"/>
      <c r="E31" s="2"/>
      <c r="F31" s="2"/>
      <c r="G31" s="2"/>
      <c r="H31" s="2" t="s">
        <v>144</v>
      </c>
      <c r="I31" s="2"/>
      <c r="J31" s="2" t="s">
        <v>145</v>
      </c>
      <c r="K31" s="2"/>
    </row>
    <row r="32" spans="1:11" ht="12.75">
      <c r="A32" s="2"/>
      <c r="B32" s="2" t="s">
        <v>142</v>
      </c>
      <c r="C32" s="2"/>
      <c r="D32" s="2"/>
      <c r="E32" s="2"/>
      <c r="F32" s="2"/>
      <c r="G32" s="2"/>
      <c r="H32" s="919"/>
      <c r="I32" s="919"/>
      <c r="J32" s="919"/>
      <c r="K32" s="2"/>
    </row>
    <row r="33" spans="1:11" ht="12.75">
      <c r="A33" s="2"/>
      <c r="B33" s="2" t="s">
        <v>143</v>
      </c>
      <c r="C33" s="2"/>
      <c r="D33" s="2"/>
      <c r="E33" s="2"/>
      <c r="F33" s="2"/>
      <c r="G33" s="2"/>
      <c r="H33" s="2" t="s">
        <v>144</v>
      </c>
      <c r="I33" s="2"/>
      <c r="J33" s="2" t="s">
        <v>145</v>
      </c>
      <c r="K33" s="2"/>
    </row>
    <row r="34" spans="1:11" ht="12.75">
      <c r="A34" s="2"/>
      <c r="B34" s="2" t="s">
        <v>821</v>
      </c>
      <c r="C34" s="2"/>
      <c r="D34" s="2"/>
      <c r="E34" s="2"/>
      <c r="F34" s="2"/>
      <c r="G34" s="2"/>
      <c r="H34" s="919"/>
      <c r="I34" s="919"/>
      <c r="J34" s="919"/>
      <c r="K34" s="2"/>
    </row>
    <row r="35" spans="1:11" ht="12.75">
      <c r="A35" s="2"/>
      <c r="B35" s="2"/>
      <c r="C35" s="2"/>
      <c r="D35" s="2"/>
      <c r="E35" s="2"/>
      <c r="F35" s="2"/>
      <c r="G35" s="2"/>
      <c r="H35" s="2" t="s">
        <v>144</v>
      </c>
      <c r="I35" s="2"/>
      <c r="J35" s="2" t="s">
        <v>145</v>
      </c>
      <c r="K35" s="2"/>
    </row>
    <row r="36" spans="1:11" ht="12.75">
      <c r="A36" s="2"/>
      <c r="B36" s="2" t="s">
        <v>160</v>
      </c>
      <c r="C36" s="2"/>
      <c r="D36" s="2"/>
      <c r="E36" s="2"/>
      <c r="F36" s="2"/>
      <c r="G36" s="2"/>
      <c r="H36" s="919"/>
      <c r="I36" s="919"/>
      <c r="J36" s="919"/>
      <c r="K36" s="2"/>
    </row>
    <row r="37" spans="1:11" ht="12.75">
      <c r="A37" s="2"/>
      <c r="B37" s="2"/>
      <c r="C37" s="2"/>
      <c r="D37" s="2"/>
      <c r="E37" s="2"/>
      <c r="F37" s="2"/>
      <c r="G37" s="2"/>
      <c r="H37" s="2" t="s">
        <v>144</v>
      </c>
      <c r="I37" s="2"/>
      <c r="J37" s="2" t="s">
        <v>145</v>
      </c>
      <c r="K37" s="2"/>
    </row>
    <row r="38" spans="1:11" ht="12.75">
      <c r="A38" s="2"/>
      <c r="B38" s="2" t="s">
        <v>161</v>
      </c>
      <c r="C38" s="2"/>
      <c r="D38" s="2"/>
      <c r="E38" s="2" t="s">
        <v>1</v>
      </c>
      <c r="F38" s="2"/>
      <c r="G38" s="2"/>
      <c r="H38" s="919"/>
      <c r="I38" s="919"/>
      <c r="J38" s="919"/>
      <c r="K38" s="2"/>
    </row>
    <row r="39" spans="1:11" ht="12.75">
      <c r="A39" s="2"/>
      <c r="B39" s="2" t="s">
        <v>162</v>
      </c>
      <c r="C39" s="2"/>
      <c r="D39" s="2"/>
      <c r="E39" s="2"/>
      <c r="F39" s="2"/>
      <c r="G39" s="2"/>
      <c r="H39" s="2" t="s">
        <v>144</v>
      </c>
      <c r="I39" s="2"/>
      <c r="J39" s="2" t="s">
        <v>145</v>
      </c>
      <c r="K39" s="2"/>
    </row>
    <row r="40" spans="1:11" ht="12.75">
      <c r="A40" s="2"/>
      <c r="B40" s="2"/>
      <c r="C40" s="2"/>
      <c r="D40" s="2"/>
      <c r="E40" s="2"/>
      <c r="F40" s="2"/>
      <c r="G40" s="2"/>
      <c r="H40" s="2"/>
      <c r="I40" s="2"/>
      <c r="J40" s="2"/>
      <c r="K40" s="2"/>
    </row>
    <row r="41" spans="1:11" ht="12.75">
      <c r="A41" s="2"/>
      <c r="B41" s="2" t="s">
        <v>146</v>
      </c>
      <c r="C41" s="2"/>
      <c r="D41" s="2"/>
      <c r="E41" s="2"/>
      <c r="F41" s="2"/>
      <c r="G41" s="2"/>
      <c r="H41" s="919"/>
      <c r="I41" s="919"/>
      <c r="J41" s="919"/>
      <c r="K41" s="2"/>
    </row>
    <row r="42" spans="1:11" ht="12.75">
      <c r="A42" s="2"/>
      <c r="B42" s="241"/>
      <c r="C42" s="2"/>
      <c r="D42" s="2"/>
      <c r="E42" s="2"/>
      <c r="F42" s="2"/>
      <c r="G42" s="2"/>
      <c r="H42" s="2" t="s">
        <v>147</v>
      </c>
      <c r="I42" s="2"/>
      <c r="J42" s="2"/>
      <c r="K42" s="2"/>
    </row>
    <row r="43" spans="1:11" ht="12.75">
      <c r="A43" s="2"/>
      <c r="B43" s="238"/>
      <c r="C43" s="238"/>
      <c r="D43" s="238"/>
      <c r="E43" s="238"/>
      <c r="F43" s="238"/>
      <c r="G43" s="238"/>
      <c r="H43" s="238"/>
      <c r="I43" s="238"/>
      <c r="J43" s="238"/>
      <c r="K43" s="2"/>
    </row>
    <row r="44" spans="1:11" ht="12.75">
      <c r="A44" s="2"/>
      <c r="B44" s="2"/>
      <c r="C44" s="2"/>
      <c r="D44" s="2"/>
      <c r="E44" s="2"/>
      <c r="F44" s="2"/>
      <c r="G44" s="2"/>
      <c r="H44" s="2"/>
      <c r="I44" s="2"/>
      <c r="J44" s="2"/>
      <c r="K44" s="2"/>
    </row>
    <row r="45" spans="1:11" ht="12.75">
      <c r="A45" s="2"/>
      <c r="B45" s="918" t="s">
        <v>148</v>
      </c>
      <c r="C45" s="918"/>
      <c r="D45" s="918"/>
      <c r="E45" s="919"/>
      <c r="F45" s="914"/>
      <c r="G45" s="913"/>
      <c r="H45" s="914"/>
      <c r="I45" s="919"/>
      <c r="J45" s="919"/>
      <c r="K45" s="2"/>
    </row>
    <row r="46" spans="1:11" ht="12.75">
      <c r="A46" s="2"/>
      <c r="B46" s="918"/>
      <c r="C46" s="918"/>
      <c r="D46" s="918"/>
      <c r="E46" s="925" t="s">
        <v>149</v>
      </c>
      <c r="F46" s="925"/>
      <c r="G46" s="925" t="s">
        <v>150</v>
      </c>
      <c r="H46" s="925"/>
      <c r="I46" s="925" t="s">
        <v>151</v>
      </c>
      <c r="J46" s="925"/>
      <c r="K46" s="2"/>
    </row>
    <row r="47" spans="1:11" ht="12.75">
      <c r="A47" s="2"/>
      <c r="B47" s="242"/>
      <c r="C47" s="242"/>
      <c r="D47" s="242"/>
      <c r="E47" s="242"/>
      <c r="F47" s="242"/>
      <c r="G47" s="242"/>
      <c r="H47" s="242"/>
      <c r="I47" s="242"/>
      <c r="J47" s="242"/>
      <c r="K47" s="2"/>
    </row>
    <row r="48" spans="1:11" ht="12.75">
      <c r="A48" s="2"/>
      <c r="B48" s="2"/>
      <c r="C48" s="2"/>
      <c r="D48" s="2"/>
      <c r="E48" s="2"/>
      <c r="F48" s="2"/>
      <c r="G48" s="2"/>
      <c r="H48" s="2"/>
      <c r="I48" s="2"/>
      <c r="J48" s="2"/>
      <c r="K48" s="2"/>
    </row>
    <row r="49" spans="1:11" ht="12.75">
      <c r="A49" s="2" t="s">
        <v>152</v>
      </c>
      <c r="B49" s="2"/>
      <c r="C49" s="2"/>
      <c r="D49" s="4"/>
      <c r="E49" s="4"/>
      <c r="F49" s="4"/>
      <c r="G49" s="4"/>
      <c r="H49" s="4"/>
      <c r="I49" s="4"/>
      <c r="J49" s="4"/>
      <c r="K49" s="2"/>
    </row>
    <row r="50" spans="1:11" ht="27" customHeight="1">
      <c r="A50" s="5" t="s">
        <v>153</v>
      </c>
      <c r="B50" s="2"/>
      <c r="C50" s="2"/>
      <c r="D50" s="4"/>
      <c r="E50" s="4"/>
      <c r="F50" s="4"/>
      <c r="G50" s="6"/>
      <c r="H50" s="6"/>
      <c r="I50" s="6"/>
      <c r="J50" s="6"/>
      <c r="K50" s="2"/>
    </row>
    <row r="51" spans="1:11" ht="12.75">
      <c r="A51" s="5"/>
      <c r="B51" s="2"/>
      <c r="C51" s="2"/>
      <c r="D51" s="2"/>
      <c r="E51" s="2"/>
      <c r="F51" s="2"/>
      <c r="G51" s="2"/>
      <c r="H51" s="2"/>
      <c r="I51" s="2"/>
      <c r="J51" s="2"/>
      <c r="K51" s="2"/>
    </row>
    <row r="52" spans="1:11" ht="12.75">
      <c r="A52" s="233" t="s">
        <v>154</v>
      </c>
      <c r="B52" s="7"/>
      <c r="C52" s="7"/>
      <c r="D52" s="8"/>
      <c r="E52" s="8"/>
      <c r="F52" s="8"/>
      <c r="G52" s="8"/>
      <c r="H52" s="8"/>
      <c r="I52" s="8"/>
      <c r="J52" s="8"/>
      <c r="K52" s="2"/>
    </row>
    <row r="53" spans="1:11" ht="12.75">
      <c r="A53" s="5"/>
      <c r="B53" s="2"/>
      <c r="C53" s="2"/>
      <c r="D53" s="9"/>
      <c r="E53" s="9"/>
      <c r="F53" s="9"/>
      <c r="G53" s="9"/>
      <c r="H53" s="2"/>
      <c r="I53" s="2"/>
      <c r="J53" s="2"/>
      <c r="K53" s="2"/>
    </row>
    <row r="54" spans="1:11" ht="12.75">
      <c r="A54" s="2"/>
      <c r="B54" s="2" t="s">
        <v>155</v>
      </c>
      <c r="C54" s="2"/>
      <c r="D54" s="2"/>
      <c r="E54" s="2"/>
      <c r="F54" s="2"/>
      <c r="G54" s="2"/>
      <c r="H54" s="2"/>
      <c r="I54" s="2"/>
      <c r="J54" s="2"/>
      <c r="K54" s="2"/>
    </row>
    <row r="55" spans="1:11" ht="12.75">
      <c r="A55" s="2"/>
      <c r="B55" s="2"/>
      <c r="C55" s="2"/>
      <c r="D55" s="2"/>
      <c r="E55" s="2"/>
      <c r="F55" s="2"/>
      <c r="G55" s="2"/>
      <c r="H55" s="2"/>
      <c r="I55" s="2"/>
      <c r="J55" s="2"/>
      <c r="K55" s="2"/>
    </row>
    <row r="56" spans="1:11" ht="14.25" customHeight="1">
      <c r="A56" s="2"/>
      <c r="B56" s="923" t="s">
        <v>156</v>
      </c>
      <c r="C56" s="923"/>
      <c r="D56" s="243" t="s">
        <v>151</v>
      </c>
      <c r="E56" s="924" t="s">
        <v>157</v>
      </c>
      <c r="F56" s="924"/>
      <c r="G56" s="243" t="s">
        <v>151</v>
      </c>
      <c r="H56" s="924" t="s">
        <v>158</v>
      </c>
      <c r="I56" s="924"/>
      <c r="J56" s="243" t="s">
        <v>151</v>
      </c>
      <c r="K56" s="2"/>
    </row>
    <row r="57" spans="1:11" ht="12.75">
      <c r="A57" s="2"/>
      <c r="B57" s="921"/>
      <c r="C57" s="921"/>
      <c r="D57" s="921"/>
      <c r="E57" s="921"/>
      <c r="F57" s="921"/>
      <c r="G57" s="921"/>
      <c r="H57" s="921"/>
      <c r="I57" s="921"/>
      <c r="J57" s="921"/>
      <c r="K57" s="2"/>
    </row>
    <row r="58" spans="1:11" ht="13.5" customHeight="1">
      <c r="A58" s="2"/>
      <c r="B58" s="921"/>
      <c r="C58" s="921"/>
      <c r="D58" s="921"/>
      <c r="E58" s="921"/>
      <c r="F58" s="921"/>
      <c r="G58" s="921"/>
      <c r="H58" s="921"/>
      <c r="I58" s="921"/>
      <c r="J58" s="921"/>
      <c r="K58" s="2"/>
    </row>
    <row r="59" spans="1:11" ht="16.5" customHeight="1">
      <c r="A59" s="2"/>
      <c r="B59" s="921"/>
      <c r="C59" s="921"/>
      <c r="D59" s="921"/>
      <c r="E59" s="921"/>
      <c r="F59" s="921"/>
      <c r="G59" s="921"/>
      <c r="H59" s="921"/>
      <c r="I59" s="921"/>
      <c r="J59" s="921"/>
      <c r="K59" s="2"/>
    </row>
    <row r="62" spans="1:11" ht="12.75">
      <c r="A62" s="2"/>
      <c r="B62" s="2"/>
      <c r="C62" s="2"/>
      <c r="E62" s="2"/>
      <c r="F62" s="2"/>
      <c r="G62" s="2"/>
      <c r="K62" s="2"/>
    </row>
    <row r="63" spans="1:11" ht="12.75">
      <c r="A63" s="2"/>
      <c r="B63" s="2"/>
      <c r="C63" s="2"/>
      <c r="E63" s="2"/>
      <c r="F63" s="2"/>
      <c r="G63" s="2"/>
      <c r="K63" s="2"/>
    </row>
    <row r="64" spans="1:11" ht="12.75">
      <c r="A64" s="2"/>
      <c r="B64" s="2"/>
      <c r="C64" s="2"/>
      <c r="E64" s="2"/>
      <c r="F64" s="2"/>
      <c r="G64" s="2"/>
      <c r="K64" s="2"/>
    </row>
    <row r="65" spans="1:11" ht="12.75">
      <c r="A65" s="2"/>
      <c r="B65" s="2"/>
      <c r="C65" s="2"/>
      <c r="D65" s="2"/>
      <c r="E65" s="2"/>
      <c r="F65" s="2"/>
      <c r="G65" s="2"/>
      <c r="K65" s="2"/>
    </row>
    <row r="66" spans="1:11" ht="12.75">
      <c r="A66" s="2"/>
      <c r="B66" s="2"/>
      <c r="C66" s="2"/>
      <c r="D66" s="2"/>
      <c r="E66" s="2"/>
      <c r="F66" s="2"/>
      <c r="G66" s="2"/>
      <c r="K66" s="2"/>
    </row>
    <row r="67" spans="1:11" ht="12.75">
      <c r="A67" s="2"/>
      <c r="B67" s="2"/>
      <c r="C67" s="2"/>
      <c r="D67" s="2"/>
      <c r="E67" s="2"/>
      <c r="F67" s="2"/>
      <c r="G67" s="2"/>
      <c r="H67" s="2"/>
      <c r="I67" s="2"/>
      <c r="J67" s="2"/>
      <c r="K67" s="2"/>
    </row>
    <row r="68" spans="1:11" ht="12.75">
      <c r="A68" s="2"/>
      <c r="B68" s="2"/>
      <c r="C68" s="2"/>
      <c r="D68" s="2"/>
      <c r="E68" s="2"/>
      <c r="F68" s="2"/>
      <c r="G68" s="2"/>
      <c r="H68" s="2"/>
      <c r="I68" s="2"/>
      <c r="J68" s="2"/>
      <c r="K68" s="2"/>
    </row>
    <row r="69" spans="1:11" ht="12.75">
      <c r="A69" s="2"/>
      <c r="B69" s="2"/>
      <c r="C69" s="2"/>
      <c r="D69" s="2"/>
      <c r="E69" s="2"/>
      <c r="F69" s="2"/>
      <c r="G69" s="2"/>
      <c r="H69" s="2"/>
      <c r="I69" s="2"/>
      <c r="J69" s="2"/>
      <c r="K69" s="2"/>
    </row>
    <row r="70" spans="1:11" ht="12.75">
      <c r="A70" s="2"/>
      <c r="B70" s="2"/>
      <c r="C70" s="2"/>
      <c r="D70" s="2"/>
      <c r="E70" s="2"/>
      <c r="F70" s="2"/>
      <c r="G70" s="2"/>
      <c r="H70" s="2"/>
      <c r="I70" s="2"/>
      <c r="J70" s="2"/>
      <c r="K70" s="2"/>
    </row>
    <row r="71" spans="1:11" ht="12.75">
      <c r="A71" s="2"/>
      <c r="B71" s="2"/>
      <c r="C71" s="2"/>
      <c r="D71" s="2"/>
      <c r="E71" s="2"/>
      <c r="F71" s="2"/>
      <c r="G71" s="2"/>
      <c r="H71" s="2"/>
      <c r="I71" s="2"/>
      <c r="J71" s="2"/>
      <c r="K71" s="2"/>
    </row>
    <row r="72" spans="1:11" ht="12.75">
      <c r="A72" s="2"/>
      <c r="I72" s="2"/>
      <c r="J72" s="2"/>
      <c r="K72" s="2"/>
    </row>
    <row r="73" spans="1:11" ht="12.75">
      <c r="A73" s="2" t="s">
        <v>1</v>
      </c>
      <c r="B73" s="2"/>
      <c r="C73" s="2"/>
      <c r="D73" s="2"/>
      <c r="E73" s="2"/>
      <c r="F73" s="2"/>
      <c r="G73" s="2"/>
      <c r="H73" s="2"/>
      <c r="I73" s="2"/>
      <c r="J73" s="2"/>
      <c r="K73" s="2"/>
    </row>
    <row r="74" spans="1:11" ht="12.75">
      <c r="A74" s="2"/>
      <c r="B74" s="2"/>
      <c r="C74" s="2"/>
      <c r="D74" s="2"/>
      <c r="E74" s="2"/>
      <c r="F74" s="2"/>
      <c r="G74" s="2"/>
      <c r="H74" s="2"/>
      <c r="I74" s="2"/>
      <c r="J74" s="2"/>
      <c r="K74" s="2"/>
    </row>
    <row r="75" spans="1:11" ht="12.75">
      <c r="A75" s="2"/>
      <c r="B75" s="2"/>
      <c r="C75" s="2"/>
      <c r="D75" s="2"/>
      <c r="E75" s="2"/>
      <c r="F75" s="2"/>
      <c r="G75" s="2"/>
      <c r="H75" s="2"/>
      <c r="I75" s="2"/>
      <c r="J75" s="2"/>
      <c r="K75" s="2"/>
    </row>
    <row r="76" spans="1:11" ht="12.75">
      <c r="A76" s="244"/>
      <c r="B76" s="2"/>
      <c r="C76" s="236"/>
      <c r="D76" s="245"/>
      <c r="E76" s="9"/>
      <c r="F76" s="2"/>
      <c r="G76" s="2"/>
      <c r="H76" s="2"/>
      <c r="I76" s="2"/>
      <c r="J76" s="2"/>
      <c r="K76" s="2"/>
    </row>
    <row r="77" spans="2:11" ht="12.75">
      <c r="B77" s="2"/>
      <c r="C77" s="2"/>
      <c r="D77" s="2"/>
      <c r="E77" s="2"/>
      <c r="F77" s="2"/>
      <c r="G77" s="2"/>
      <c r="H77" s="2"/>
      <c r="I77" s="2"/>
      <c r="J77" s="2"/>
      <c r="K77" s="2"/>
    </row>
    <row r="78" spans="1:11" ht="12.75">
      <c r="A78" s="2"/>
      <c r="B78" s="2"/>
      <c r="C78" s="2"/>
      <c r="D78" s="2"/>
      <c r="E78" s="2"/>
      <c r="F78" s="2"/>
      <c r="G78" s="2"/>
      <c r="H78" s="2"/>
      <c r="I78" s="2"/>
      <c r="J78" s="2"/>
      <c r="K78" s="2"/>
    </row>
    <row r="79" spans="2:11" ht="12.75">
      <c r="B79" s="2"/>
      <c r="C79" s="922"/>
      <c r="D79" s="922"/>
      <c r="E79" s="2"/>
      <c r="F79" s="2"/>
      <c r="G79" s="246"/>
      <c r="H79" s="240"/>
      <c r="I79" s="2"/>
      <c r="J79" s="2"/>
      <c r="K79" s="2"/>
    </row>
    <row r="80" spans="1:11" ht="12.75">
      <c r="A80" s="2"/>
      <c r="B80" s="2"/>
      <c r="C80" s="2"/>
      <c r="D80" s="2"/>
      <c r="E80" s="2"/>
      <c r="F80" s="2"/>
      <c r="G80" s="2"/>
      <c r="H80" s="2"/>
      <c r="I80" s="2"/>
      <c r="J80" s="2"/>
      <c r="K80" s="2"/>
    </row>
    <row r="81" spans="1:11" ht="12.75">
      <c r="A81" s="2"/>
      <c r="B81" s="2"/>
      <c r="C81" s="2"/>
      <c r="D81" s="2"/>
      <c r="E81" s="2"/>
      <c r="F81" s="2"/>
      <c r="G81" s="2"/>
      <c r="H81" s="2"/>
      <c r="I81" s="2"/>
      <c r="J81" s="2"/>
      <c r="K81" s="2"/>
    </row>
    <row r="82" spans="1:11" ht="12.75">
      <c r="A82" s="2"/>
      <c r="B82" s="2"/>
      <c r="C82" s="2"/>
      <c r="D82" s="2"/>
      <c r="E82" s="2"/>
      <c r="F82" s="2"/>
      <c r="G82" s="2"/>
      <c r="H82" s="2"/>
      <c r="I82" s="2"/>
      <c r="J82" s="2"/>
      <c r="K82" s="2"/>
    </row>
    <row r="83" spans="1:11" ht="12.75">
      <c r="A83" s="2"/>
      <c r="B83" s="2"/>
      <c r="C83" s="2"/>
      <c r="D83" s="2"/>
      <c r="E83" s="2"/>
      <c r="F83" s="245"/>
      <c r="G83" s="2"/>
      <c r="H83" s="2"/>
      <c r="I83" s="2"/>
      <c r="J83" s="2"/>
      <c r="K83" s="2"/>
    </row>
    <row r="84" spans="1:11" ht="12.75">
      <c r="A84" s="2"/>
      <c r="B84" s="2"/>
      <c r="C84" s="2"/>
      <c r="D84" s="2"/>
      <c r="E84" s="2"/>
      <c r="F84" s="245"/>
      <c r="G84" s="2"/>
      <c r="H84" s="2"/>
      <c r="I84" s="2"/>
      <c r="J84" s="2"/>
      <c r="K84" s="2"/>
    </row>
    <row r="85" spans="1:11" ht="12.75">
      <c r="A85" s="2"/>
      <c r="B85" s="2"/>
      <c r="C85" s="2"/>
      <c r="D85" s="2"/>
      <c r="E85" s="2"/>
      <c r="F85" s="245"/>
      <c r="G85" s="2"/>
      <c r="H85" s="2"/>
      <c r="I85" s="2"/>
      <c r="J85" s="2"/>
      <c r="K85" s="2"/>
    </row>
    <row r="86" spans="1:11" ht="12.75">
      <c r="A86" s="2"/>
      <c r="B86" s="2"/>
      <c r="C86" s="2"/>
      <c r="D86" s="2"/>
      <c r="E86" s="2"/>
      <c r="F86" s="2"/>
      <c r="G86" s="2"/>
      <c r="H86" s="2"/>
      <c r="I86" s="2"/>
      <c r="J86" s="2"/>
      <c r="K86" s="2"/>
    </row>
    <row r="87" spans="1:11" ht="12.75">
      <c r="A87" s="2"/>
      <c r="B87" s="2"/>
      <c r="C87" s="2"/>
      <c r="D87" s="915"/>
      <c r="E87" s="915"/>
      <c r="F87" s="915"/>
      <c r="G87" s="915"/>
      <c r="H87" s="915"/>
      <c r="I87" s="915"/>
      <c r="J87" s="2"/>
      <c r="K87" s="2"/>
    </row>
    <row r="88" spans="1:11" ht="12.75">
      <c r="A88" s="920"/>
      <c r="B88" s="920"/>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row r="92" spans="1:11" ht="12.75">
      <c r="A92" s="2"/>
      <c r="B92" s="2"/>
      <c r="C92" s="2"/>
      <c r="D92" s="2"/>
      <c r="E92" s="2"/>
      <c r="F92" s="2"/>
      <c r="G92" s="2"/>
      <c r="H92" s="2"/>
      <c r="I92" s="2"/>
      <c r="J92" s="2"/>
      <c r="K92" s="2"/>
    </row>
    <row r="94" spans="1:11" ht="12.75">
      <c r="A94" s="2"/>
      <c r="B94" s="2"/>
      <c r="C94" s="2"/>
      <c r="D94" s="2"/>
      <c r="E94" s="2"/>
      <c r="F94" s="2"/>
      <c r="G94" s="2"/>
      <c r="H94" s="2"/>
      <c r="I94" s="2"/>
      <c r="J94" s="2"/>
      <c r="K94" s="2"/>
    </row>
    <row r="95" spans="1:11" ht="12.75">
      <c r="A95" s="2"/>
      <c r="B95" s="2"/>
      <c r="C95" s="2"/>
      <c r="D95" s="2"/>
      <c r="E95" s="2"/>
      <c r="F95" s="2"/>
      <c r="G95" s="2"/>
      <c r="H95" s="915"/>
      <c r="I95" s="915"/>
      <c r="J95" s="915"/>
      <c r="K95" s="2"/>
    </row>
    <row r="96" spans="1:11" ht="12.75">
      <c r="A96" s="2"/>
      <c r="B96" s="2"/>
      <c r="C96" s="2"/>
      <c r="D96" s="2"/>
      <c r="E96" s="2"/>
      <c r="F96" s="2"/>
      <c r="G96" s="2"/>
      <c r="H96" s="9"/>
      <c r="I96" s="9"/>
      <c r="J96" s="9"/>
      <c r="K96" s="2"/>
    </row>
    <row r="97" spans="1:11" ht="12.75">
      <c r="A97" s="2"/>
      <c r="B97" s="2"/>
      <c r="C97" s="2"/>
      <c r="D97" s="2"/>
      <c r="E97" s="2"/>
      <c r="F97" s="2"/>
      <c r="G97" s="2"/>
      <c r="H97" s="915"/>
      <c r="I97" s="915"/>
      <c r="J97" s="915"/>
      <c r="K97" s="2"/>
    </row>
    <row r="98" spans="1:11" ht="12.75">
      <c r="A98" s="2"/>
      <c r="B98" s="2"/>
      <c r="C98" s="2"/>
      <c r="D98" s="2"/>
      <c r="E98" s="2"/>
      <c r="F98" s="2"/>
      <c r="G98" s="2"/>
      <c r="H98" s="9"/>
      <c r="I98" s="9"/>
      <c r="J98" s="9"/>
      <c r="K98" s="2"/>
    </row>
    <row r="99" spans="1:11" ht="12.75">
      <c r="A99" s="2"/>
      <c r="B99" s="2"/>
      <c r="C99" s="2"/>
      <c r="D99" s="2"/>
      <c r="E99" s="2"/>
      <c r="F99" s="2"/>
      <c r="G99" s="2"/>
      <c r="H99" s="915"/>
      <c r="I99" s="915"/>
      <c r="J99" s="915"/>
      <c r="K99" s="2"/>
    </row>
    <row r="100" spans="1:11" ht="12.75">
      <c r="A100" s="2"/>
      <c r="B100" s="2"/>
      <c r="C100" s="2"/>
      <c r="D100" s="2"/>
      <c r="E100" s="2"/>
      <c r="F100" s="2"/>
      <c r="G100" s="2"/>
      <c r="H100" s="9"/>
      <c r="I100" s="9"/>
      <c r="J100" s="9"/>
      <c r="K100" s="2"/>
    </row>
    <row r="101" spans="1:11" ht="12.75">
      <c r="A101" s="2"/>
      <c r="B101" s="2"/>
      <c r="C101" s="2"/>
      <c r="D101" s="2"/>
      <c r="E101" s="2"/>
      <c r="F101" s="2"/>
      <c r="G101" s="2"/>
      <c r="H101" s="915"/>
      <c r="I101" s="915"/>
      <c r="J101" s="915"/>
      <c r="K101" s="2"/>
    </row>
    <row r="102" spans="1:11" ht="12.75">
      <c r="A102" s="2"/>
      <c r="B102" s="2"/>
      <c r="C102" s="2"/>
      <c r="D102" s="2"/>
      <c r="E102" s="2"/>
      <c r="F102" s="2"/>
      <c r="G102" s="2"/>
      <c r="H102" s="9"/>
      <c r="I102" s="9"/>
      <c r="J102" s="9"/>
      <c r="K102" s="2"/>
    </row>
    <row r="103" spans="1:11" ht="12.75">
      <c r="A103" s="2"/>
      <c r="B103" s="2"/>
      <c r="C103" s="2"/>
      <c r="D103" s="2"/>
      <c r="E103" s="2" t="s">
        <v>1</v>
      </c>
      <c r="F103" s="2"/>
      <c r="G103" s="2"/>
      <c r="H103" s="915"/>
      <c r="I103" s="915"/>
      <c r="J103" s="915"/>
      <c r="K103" s="2"/>
    </row>
    <row r="104" spans="1:11" ht="12.75">
      <c r="A104" s="2"/>
      <c r="B104" s="2"/>
      <c r="C104" s="2"/>
      <c r="D104" s="2"/>
      <c r="E104" s="2"/>
      <c r="F104" s="2"/>
      <c r="G104" s="2"/>
      <c r="H104" s="9"/>
      <c r="I104" s="9"/>
      <c r="J104" s="9"/>
      <c r="K104" s="2"/>
    </row>
    <row r="105" spans="1:11" ht="12.75">
      <c r="A105" s="2"/>
      <c r="B105" s="2"/>
      <c r="C105" s="2"/>
      <c r="D105" s="2"/>
      <c r="E105" s="2"/>
      <c r="F105" s="2"/>
      <c r="G105" s="2"/>
      <c r="H105" s="9"/>
      <c r="I105" s="9"/>
      <c r="J105" s="9"/>
      <c r="K105" s="2"/>
    </row>
    <row r="106" spans="1:11" ht="12.75">
      <c r="A106" s="2"/>
      <c r="B106" s="2"/>
      <c r="C106" s="2"/>
      <c r="D106" s="2"/>
      <c r="E106" s="2"/>
      <c r="F106" s="2"/>
      <c r="G106" s="2"/>
      <c r="H106" s="915"/>
      <c r="I106" s="915"/>
      <c r="J106" s="915"/>
      <c r="K106" s="2"/>
    </row>
    <row r="107" spans="1:11" ht="12.75">
      <c r="A107" s="2"/>
      <c r="B107" s="241"/>
      <c r="C107" s="2"/>
      <c r="D107" s="2"/>
      <c r="E107" s="2"/>
      <c r="F107" s="2"/>
      <c r="G107" s="2"/>
      <c r="H107" s="2"/>
      <c r="I107" s="2"/>
      <c r="J107" s="2"/>
      <c r="K107" s="2"/>
    </row>
    <row r="108" spans="1:11" ht="12.75">
      <c r="A108" s="2"/>
      <c r="B108" s="245"/>
      <c r="C108" s="245"/>
      <c r="D108" s="245"/>
      <c r="E108" s="245"/>
      <c r="F108" s="245"/>
      <c r="G108" s="245"/>
      <c r="H108" s="245"/>
      <c r="I108" s="245"/>
      <c r="J108" s="245"/>
      <c r="K108" s="2"/>
    </row>
    <row r="109" spans="1:11" ht="12.75">
      <c r="A109" s="2"/>
      <c r="B109" s="9"/>
      <c r="C109" s="9"/>
      <c r="D109" s="9"/>
      <c r="E109" s="9"/>
      <c r="F109" s="9"/>
      <c r="G109" s="9"/>
      <c r="H109" s="9"/>
      <c r="I109" s="9"/>
      <c r="J109" s="9"/>
      <c r="K109" s="2"/>
    </row>
    <row r="110" spans="1:11" ht="12.75">
      <c r="A110" s="2"/>
      <c r="B110" s="916"/>
      <c r="C110" s="916"/>
      <c r="D110" s="916"/>
      <c r="E110" s="915"/>
      <c r="F110" s="915"/>
      <c r="G110" s="915"/>
      <c r="H110" s="915"/>
      <c r="I110" s="915"/>
      <c r="J110" s="915"/>
      <c r="K110" s="2"/>
    </row>
    <row r="111" spans="1:11" ht="12.75">
      <c r="A111" s="2"/>
      <c r="B111" s="916"/>
      <c r="C111" s="916"/>
      <c r="D111" s="916"/>
      <c r="E111" s="917"/>
      <c r="F111" s="917"/>
      <c r="G111" s="917"/>
      <c r="H111" s="917"/>
      <c r="I111" s="917"/>
      <c r="J111" s="917"/>
      <c r="K111" s="2"/>
    </row>
    <row r="112" spans="1:11" ht="12.75">
      <c r="A112" s="2"/>
      <c r="B112" s="240"/>
      <c r="C112" s="240"/>
      <c r="D112" s="240"/>
      <c r="E112" s="240"/>
      <c r="F112" s="240"/>
      <c r="G112" s="240"/>
      <c r="H112" s="240"/>
      <c r="I112" s="240"/>
      <c r="J112" s="240"/>
      <c r="K112" s="2"/>
    </row>
    <row r="113" spans="1:11" ht="12.75">
      <c r="A113" s="2"/>
      <c r="B113" s="2"/>
      <c r="C113" s="2"/>
      <c r="D113" s="2"/>
      <c r="E113" s="2"/>
      <c r="F113" s="2"/>
      <c r="G113" s="2"/>
      <c r="H113" s="2"/>
      <c r="I113" s="2"/>
      <c r="J113" s="2"/>
      <c r="K113" s="2"/>
    </row>
    <row r="114" spans="1:11" ht="12.75">
      <c r="A114" s="2"/>
      <c r="B114" s="2"/>
      <c r="C114" s="2" t="s">
        <v>159</v>
      </c>
      <c r="D114" s="2"/>
      <c r="E114" s="2"/>
      <c r="F114" s="2"/>
      <c r="G114" s="2"/>
      <c r="H114" s="2"/>
      <c r="I114" s="2"/>
      <c r="J114" s="2"/>
      <c r="K114" s="2"/>
    </row>
    <row r="115" spans="1:11" ht="12.75">
      <c r="A115" s="2"/>
      <c r="B115" s="2"/>
      <c r="C115" s="2"/>
      <c r="D115" s="2"/>
      <c r="E115" s="2"/>
      <c r="F115" s="2"/>
      <c r="G115" s="2"/>
      <c r="H115" s="2"/>
      <c r="I115" s="2"/>
      <c r="J115" s="2"/>
      <c r="K115" s="2"/>
    </row>
    <row r="116" spans="1:11" ht="12.75">
      <c r="A116" s="2"/>
      <c r="B116" s="905" t="s">
        <v>156</v>
      </c>
      <c r="C116" s="906"/>
      <c r="D116" s="243" t="s">
        <v>151</v>
      </c>
      <c r="E116" s="907" t="s">
        <v>157</v>
      </c>
      <c r="F116" s="908"/>
      <c r="G116" s="243" t="s">
        <v>151</v>
      </c>
      <c r="H116" s="907" t="s">
        <v>158</v>
      </c>
      <c r="I116" s="908"/>
      <c r="J116" s="243" t="s">
        <v>151</v>
      </c>
      <c r="K116" s="2"/>
    </row>
    <row r="117" spans="1:11" ht="12.75">
      <c r="A117" s="2"/>
      <c r="B117" s="909"/>
      <c r="C117" s="910"/>
      <c r="D117" s="902"/>
      <c r="E117" s="909"/>
      <c r="F117" s="910"/>
      <c r="G117" s="902"/>
      <c r="H117" s="909"/>
      <c r="I117" s="910"/>
      <c r="J117" s="902"/>
      <c r="K117" s="2"/>
    </row>
    <row r="118" spans="1:11" ht="12.75">
      <c r="A118" s="2"/>
      <c r="B118" s="911"/>
      <c r="C118" s="912"/>
      <c r="D118" s="903"/>
      <c r="E118" s="911"/>
      <c r="F118" s="912"/>
      <c r="G118" s="903"/>
      <c r="H118" s="911"/>
      <c r="I118" s="912"/>
      <c r="J118" s="903"/>
      <c r="K118" s="2"/>
    </row>
    <row r="119" spans="1:11" ht="12.75">
      <c r="A119" s="2"/>
      <c r="B119" s="913"/>
      <c r="C119" s="914"/>
      <c r="D119" s="904"/>
      <c r="E119" s="913"/>
      <c r="F119" s="914"/>
      <c r="G119" s="904"/>
      <c r="H119" s="913"/>
      <c r="I119" s="914"/>
      <c r="J119" s="904"/>
      <c r="K119" s="2"/>
    </row>
  </sheetData>
  <sheetProtection/>
  <mergeCells count="53">
    <mergeCell ref="A10:J10"/>
    <mergeCell ref="C14:D14"/>
    <mergeCell ref="D22:I22"/>
    <mergeCell ref="A23:B23"/>
    <mergeCell ref="H30:J30"/>
    <mergeCell ref="A24:I24"/>
    <mergeCell ref="A28:K28"/>
    <mergeCell ref="G45:H45"/>
    <mergeCell ref="I45:J45"/>
    <mergeCell ref="E46:F46"/>
    <mergeCell ref="G46:H46"/>
    <mergeCell ref="I46:J46"/>
    <mergeCell ref="H32:J32"/>
    <mergeCell ref="H34:J34"/>
    <mergeCell ref="H36:J36"/>
    <mergeCell ref="H38:J38"/>
    <mergeCell ref="H41:J41"/>
    <mergeCell ref="D87:I87"/>
    <mergeCell ref="J57:J59"/>
    <mergeCell ref="B56:C56"/>
    <mergeCell ref="E56:F56"/>
    <mergeCell ref="H56:I56"/>
    <mergeCell ref="B57:C59"/>
    <mergeCell ref="D57:D59"/>
    <mergeCell ref="B45:D46"/>
    <mergeCell ref="E45:F45"/>
    <mergeCell ref="H99:J99"/>
    <mergeCell ref="A88:B88"/>
    <mergeCell ref="H95:J95"/>
    <mergeCell ref="H97:J97"/>
    <mergeCell ref="E57:F59"/>
    <mergeCell ref="G57:G59"/>
    <mergeCell ref="H57:I59"/>
    <mergeCell ref="C79:D79"/>
    <mergeCell ref="H101:J101"/>
    <mergeCell ref="H103:J103"/>
    <mergeCell ref="H106:J106"/>
    <mergeCell ref="B110:D111"/>
    <mergeCell ref="E110:F110"/>
    <mergeCell ref="G110:H110"/>
    <mergeCell ref="I110:J110"/>
    <mergeCell ref="E111:F111"/>
    <mergeCell ref="G111:H111"/>
    <mergeCell ref="I111:J111"/>
    <mergeCell ref="J117:J119"/>
    <mergeCell ref="B116:C116"/>
    <mergeCell ref="E116:F116"/>
    <mergeCell ref="H116:I116"/>
    <mergeCell ref="B117:C119"/>
    <mergeCell ref="D117:D119"/>
    <mergeCell ref="E117:F119"/>
    <mergeCell ref="G117:G119"/>
    <mergeCell ref="H117:I119"/>
  </mergeCells>
  <printOptions/>
  <pageMargins left="0.75" right="0.75" top="1" bottom="1" header="0.5" footer="0.5"/>
  <pageSetup horizontalDpi="600" verticalDpi="600" orientation="portrait" paperSize="9" scale="74" r:id="rId1"/>
  <headerFooter alignWithMargins="0">
    <oddFooter>&amp;R&amp;"Times New Roman,обычный"&amp;7 1</oddFooter>
  </headerFooter>
  <rowBreaks count="1" manualBreakCount="1">
    <brk id="61" max="255" man="1"/>
  </rowBreaks>
</worksheet>
</file>

<file path=xl/worksheets/sheet10.xml><?xml version="1.0" encoding="utf-8"?>
<worksheet xmlns="http://schemas.openxmlformats.org/spreadsheetml/2006/main" xmlns:r="http://schemas.openxmlformats.org/officeDocument/2006/relationships">
  <dimension ref="A1:K24"/>
  <sheetViews>
    <sheetView zoomScalePageLayoutView="0" workbookViewId="0" topLeftCell="A1">
      <selection activeCell="C5" sqref="C5"/>
    </sheetView>
  </sheetViews>
  <sheetFormatPr defaultColWidth="9.140625" defaultRowHeight="12.75"/>
  <cols>
    <col min="1" max="2" width="9.140625" style="247" customWidth="1"/>
    <col min="3" max="3" width="59.28125" style="247" customWidth="1"/>
    <col min="4" max="4" width="25.57421875" style="247" customWidth="1"/>
    <col min="5" max="16384" width="9.140625" style="247" customWidth="1"/>
  </cols>
  <sheetData>
    <row r="1" spans="1:11" ht="12.75">
      <c r="A1" s="976" t="s">
        <v>163</v>
      </c>
      <c r="B1" s="976"/>
      <c r="C1" s="976"/>
      <c r="D1" s="976"/>
      <c r="E1" s="976"/>
      <c r="F1" s="976"/>
      <c r="G1" s="976"/>
      <c r="H1" s="976"/>
      <c r="I1" s="976"/>
      <c r="J1" s="726"/>
      <c r="K1" s="726"/>
    </row>
    <row r="2" spans="1:11" ht="12.75">
      <c r="A2" s="976" t="s">
        <v>1048</v>
      </c>
      <c r="B2" s="976"/>
      <c r="C2" s="976"/>
      <c r="D2" s="976"/>
      <c r="E2" s="976"/>
      <c r="F2" s="976"/>
      <c r="G2" s="976"/>
      <c r="H2" s="976"/>
      <c r="I2" s="976"/>
      <c r="J2" s="976"/>
      <c r="K2" s="726"/>
    </row>
    <row r="3" spans="1:11" ht="12.75">
      <c r="A3" s="976" t="s">
        <v>931</v>
      </c>
      <c r="B3" s="976"/>
      <c r="C3" s="976"/>
      <c r="D3" s="976"/>
      <c r="E3" s="976"/>
      <c r="F3" s="976"/>
      <c r="G3" s="976"/>
      <c r="H3" s="976"/>
      <c r="I3" s="976"/>
      <c r="J3" s="976"/>
      <c r="K3" s="976"/>
    </row>
    <row r="4" spans="1:4" ht="12.75">
      <c r="A4" s="28"/>
      <c r="B4" s="28"/>
      <c r="C4" s="28"/>
      <c r="D4" s="199"/>
    </row>
    <row r="5" spans="1:4" ht="12.75">
      <c r="A5" s="28" t="s">
        <v>330</v>
      </c>
      <c r="B5" s="28"/>
      <c r="C5" s="269"/>
      <c r="D5" s="269"/>
    </row>
    <row r="7" spans="1:4" ht="12.75">
      <c r="A7" s="47" t="s">
        <v>354</v>
      </c>
      <c r="B7" s="47"/>
      <c r="C7" s="273"/>
      <c r="D7" s="13"/>
    </row>
    <row r="8" spans="1:4" ht="12.75">
      <c r="A8" s="47"/>
      <c r="B8" s="47"/>
      <c r="C8" s="274"/>
      <c r="D8" s="388" t="s">
        <v>348</v>
      </c>
    </row>
    <row r="9" spans="1:4" ht="16.5" customHeight="1">
      <c r="A9" s="993" t="s">
        <v>355</v>
      </c>
      <c r="B9" s="994"/>
      <c r="C9" s="995"/>
      <c r="D9" s="265"/>
    </row>
    <row r="10" spans="1:4" ht="25.5" customHeight="1">
      <c r="A10" s="993" t="s">
        <v>356</v>
      </c>
      <c r="B10" s="994"/>
      <c r="C10" s="995"/>
      <c r="D10" s="265"/>
    </row>
    <row r="11" spans="1:4" ht="27.75" customHeight="1">
      <c r="A11" s="993" t="s">
        <v>357</v>
      </c>
      <c r="B11" s="994"/>
      <c r="C11" s="995"/>
      <c r="D11" s="265"/>
    </row>
    <row r="12" spans="1:4" ht="12.75">
      <c r="A12" s="983" t="s">
        <v>953</v>
      </c>
      <c r="B12" s="984"/>
      <c r="C12" s="985"/>
      <c r="D12" s="265"/>
    </row>
    <row r="13" spans="1:4" ht="14.25" customHeight="1">
      <c r="A13" s="993" t="s">
        <v>358</v>
      </c>
      <c r="B13" s="994"/>
      <c r="C13" s="995"/>
      <c r="D13" s="265"/>
    </row>
    <row r="14" spans="1:4" ht="24.75" customHeight="1">
      <c r="A14" s="993" t="s">
        <v>359</v>
      </c>
      <c r="B14" s="994"/>
      <c r="C14" s="995"/>
      <c r="D14" s="265"/>
    </row>
    <row r="15" spans="1:4" ht="15" customHeight="1">
      <c r="A15" s="983" t="s">
        <v>360</v>
      </c>
      <c r="B15" s="984"/>
      <c r="C15" s="985"/>
      <c r="D15" s="265"/>
    </row>
    <row r="16" spans="1:4" ht="12.75">
      <c r="A16" s="993" t="s">
        <v>361</v>
      </c>
      <c r="B16" s="994"/>
      <c r="C16" s="995"/>
      <c r="D16" s="265"/>
    </row>
    <row r="17" spans="1:4" ht="12.75">
      <c r="A17" s="993" t="s">
        <v>362</v>
      </c>
      <c r="B17" s="994"/>
      <c r="C17" s="995"/>
      <c r="D17" s="265"/>
    </row>
    <row r="18" spans="1:4" ht="12.75">
      <c r="A18" s="993" t="s">
        <v>363</v>
      </c>
      <c r="B18" s="994"/>
      <c r="C18" s="995"/>
      <c r="D18" s="265"/>
    </row>
    <row r="19" spans="1:4" ht="12.75">
      <c r="A19" s="993" t="s">
        <v>364</v>
      </c>
      <c r="B19" s="994"/>
      <c r="C19" s="995"/>
      <c r="D19" s="265"/>
    </row>
    <row r="20" spans="1:4" ht="12.75">
      <c r="A20" s="983" t="s">
        <v>392</v>
      </c>
      <c r="B20" s="984"/>
      <c r="C20" s="985"/>
      <c r="D20" s="265"/>
    </row>
    <row r="21" spans="1:4" ht="12.75">
      <c r="A21" s="13"/>
      <c r="B21" s="13"/>
      <c r="C21" s="13"/>
      <c r="D21" s="13"/>
    </row>
    <row r="22" spans="1:4" ht="12.75">
      <c r="A22" s="2" t="s">
        <v>288</v>
      </c>
      <c r="B22" s="2"/>
      <c r="C22" s="13"/>
      <c r="D22" s="13"/>
    </row>
    <row r="23" spans="1:4" ht="12.75">
      <c r="A23" s="13"/>
      <c r="B23" s="13"/>
      <c r="C23" s="13"/>
      <c r="D23" s="13"/>
    </row>
    <row r="24" spans="1:4" ht="12.75">
      <c r="A24" s="2"/>
      <c r="B24" s="13"/>
      <c r="C24" s="13"/>
      <c r="D24" s="13"/>
    </row>
  </sheetData>
  <sheetProtection/>
  <mergeCells count="15">
    <mergeCell ref="A1:I1"/>
    <mergeCell ref="A2:J2"/>
    <mergeCell ref="A3:K3"/>
    <mergeCell ref="A13:C13"/>
    <mergeCell ref="A12:C12"/>
    <mergeCell ref="A11:C11"/>
    <mergeCell ref="A10:C10"/>
    <mergeCell ref="A9:C9"/>
    <mergeCell ref="A14:C14"/>
    <mergeCell ref="A20:C20"/>
    <mergeCell ref="A15:C15"/>
    <mergeCell ref="A16:C16"/>
    <mergeCell ref="A17:C17"/>
    <mergeCell ref="A18:C18"/>
    <mergeCell ref="A19:C19"/>
  </mergeCells>
  <printOptions/>
  <pageMargins left="0.75" right="0.75" top="1" bottom="1" header="0.5" footer="0.5"/>
  <pageSetup horizontalDpi="600" verticalDpi="600" orientation="landscape" paperSize="9" r:id="rId1"/>
  <headerFooter alignWithMargins="0">
    <oddFooter>&amp;R&amp;"Times New Roman,обычный"&amp;8 &amp;7 10</oddFooter>
  </headerFooter>
</worksheet>
</file>

<file path=xl/worksheets/sheet11.xml><?xml version="1.0" encoding="utf-8"?>
<worksheet xmlns="http://schemas.openxmlformats.org/spreadsheetml/2006/main" xmlns:r="http://schemas.openxmlformats.org/officeDocument/2006/relationships">
  <dimension ref="A1:Y27"/>
  <sheetViews>
    <sheetView zoomScalePageLayoutView="0" workbookViewId="0" topLeftCell="A1">
      <selection activeCell="A2" sqref="A2:J2"/>
    </sheetView>
  </sheetViews>
  <sheetFormatPr defaultColWidth="11.140625" defaultRowHeight="12.75"/>
  <cols>
    <col min="1" max="1" width="31.57421875" style="39" customWidth="1"/>
    <col min="2" max="5" width="11.140625" style="39" customWidth="1"/>
    <col min="6" max="6" width="9.140625" style="39" customWidth="1"/>
    <col min="7" max="7" width="9.28125" style="39" customWidth="1"/>
    <col min="8" max="8" width="9.140625" style="39" customWidth="1"/>
    <col min="9" max="9" width="10.7109375" style="39" customWidth="1"/>
    <col min="10" max="10" width="8.140625" style="65" customWidth="1"/>
    <col min="11" max="11" width="7.7109375" style="65" customWidth="1"/>
    <col min="12" max="12" width="8.140625" style="65" customWidth="1"/>
    <col min="13" max="13" width="10.8515625" style="39" customWidth="1"/>
    <col min="14" max="16384" width="11.140625" style="39" customWidth="1"/>
  </cols>
  <sheetData>
    <row r="1" spans="1:11" ht="12.75">
      <c r="A1" s="976" t="s">
        <v>163</v>
      </c>
      <c r="B1" s="976"/>
      <c r="C1" s="976"/>
      <c r="D1" s="976"/>
      <c r="E1" s="976"/>
      <c r="F1" s="976"/>
      <c r="G1" s="976"/>
      <c r="H1" s="976"/>
      <c r="I1" s="976"/>
      <c r="J1" s="726"/>
      <c r="K1" s="726"/>
    </row>
    <row r="2" spans="1:11" ht="12.75">
      <c r="A2" s="976" t="s">
        <v>1048</v>
      </c>
      <c r="B2" s="976"/>
      <c r="C2" s="976"/>
      <c r="D2" s="976"/>
      <c r="E2" s="976"/>
      <c r="F2" s="976"/>
      <c r="G2" s="976"/>
      <c r="H2" s="976"/>
      <c r="I2" s="976"/>
      <c r="J2" s="976"/>
      <c r="K2" s="726"/>
    </row>
    <row r="3" spans="1:13" ht="12.75">
      <c r="A3" s="976" t="s">
        <v>931</v>
      </c>
      <c r="B3" s="976"/>
      <c r="C3" s="976"/>
      <c r="D3" s="976"/>
      <c r="E3" s="976"/>
      <c r="F3" s="976"/>
      <c r="G3" s="976"/>
      <c r="H3" s="976"/>
      <c r="I3" s="976"/>
      <c r="J3" s="976"/>
      <c r="K3" s="976"/>
      <c r="L3" s="199"/>
      <c r="M3" s="56"/>
    </row>
    <row r="4" spans="1:13" ht="12.75">
      <c r="A4" s="374"/>
      <c r="B4" s="374"/>
      <c r="C4" s="374"/>
      <c r="D4" s="374"/>
      <c r="E4" s="374"/>
      <c r="F4" s="40"/>
      <c r="G4" s="40"/>
      <c r="H4" s="53"/>
      <c r="I4" s="54"/>
      <c r="J4" s="55"/>
      <c r="K4" s="55"/>
      <c r="L4" s="199"/>
      <c r="M4" s="56"/>
    </row>
    <row r="5" spans="1:13" ht="12">
      <c r="A5" s="53" t="s">
        <v>395</v>
      </c>
      <c r="B5" s="54"/>
      <c r="C5" s="40"/>
      <c r="D5" s="40"/>
      <c r="E5" s="40"/>
      <c r="F5" s="40"/>
      <c r="G5" s="40"/>
      <c r="H5" s="53"/>
      <c r="I5" s="54"/>
      <c r="J5" s="55"/>
      <c r="K5" s="55"/>
      <c r="L5" s="55"/>
      <c r="M5" s="56"/>
    </row>
    <row r="6" spans="1:13" ht="12">
      <c r="A6" s="53"/>
      <c r="B6" s="54"/>
      <c r="C6" s="40"/>
      <c r="D6" s="40"/>
      <c r="E6" s="40"/>
      <c r="F6" s="40"/>
      <c r="G6" s="40"/>
      <c r="H6" s="53"/>
      <c r="I6" s="54"/>
      <c r="J6" s="55"/>
      <c r="K6" s="55"/>
      <c r="L6" s="55"/>
      <c r="M6" s="56"/>
    </row>
    <row r="7" spans="1:13" ht="12">
      <c r="A7" s="1001" t="s">
        <v>365</v>
      </c>
      <c r="B7" s="1001"/>
      <c r="C7" s="1001"/>
      <c r="D7" s="1001"/>
      <c r="E7" s="1001"/>
      <c r="F7" s="1001"/>
      <c r="G7" s="275"/>
      <c r="H7" s="275"/>
      <c r="I7" s="275"/>
      <c r="J7" s="276"/>
      <c r="K7" s="276"/>
      <c r="L7" s="276"/>
      <c r="M7" s="37" t="s">
        <v>382</v>
      </c>
    </row>
    <row r="8" spans="1:13" ht="47.25" customHeight="1">
      <c r="A8" s="57" t="s">
        <v>366</v>
      </c>
      <c r="B8" s="57" t="s">
        <v>388</v>
      </c>
      <c r="C8" s="57" t="s">
        <v>389</v>
      </c>
      <c r="D8" s="57" t="s">
        <v>378</v>
      </c>
      <c r="E8" s="57" t="s">
        <v>379</v>
      </c>
      <c r="F8" s="57" t="s">
        <v>380</v>
      </c>
      <c r="G8" s="57" t="s">
        <v>381</v>
      </c>
      <c r="H8" s="57" t="s">
        <v>383</v>
      </c>
      <c r="I8" s="57" t="s">
        <v>384</v>
      </c>
      <c r="J8" s="58" t="s">
        <v>385</v>
      </c>
      <c r="K8" s="58" t="s">
        <v>386</v>
      </c>
      <c r="L8" s="58" t="s">
        <v>387</v>
      </c>
      <c r="M8" s="57" t="s">
        <v>390</v>
      </c>
    </row>
    <row r="9" spans="1:13" ht="11.25" customHeight="1">
      <c r="A9" s="277">
        <v>1</v>
      </c>
      <c r="B9" s="278">
        <v>2</v>
      </c>
      <c r="C9" s="278">
        <v>3</v>
      </c>
      <c r="D9" s="278">
        <v>4</v>
      </c>
      <c r="E9" s="278">
        <v>5</v>
      </c>
      <c r="F9" s="278">
        <v>6</v>
      </c>
      <c r="G9" s="278">
        <v>7</v>
      </c>
      <c r="H9" s="278">
        <v>8</v>
      </c>
      <c r="I9" s="278">
        <v>9</v>
      </c>
      <c r="J9" s="279">
        <v>10</v>
      </c>
      <c r="K9" s="279">
        <v>11</v>
      </c>
      <c r="L9" s="279">
        <v>12</v>
      </c>
      <c r="M9" s="278">
        <v>13</v>
      </c>
    </row>
    <row r="10" spans="1:13" ht="23.25" customHeight="1">
      <c r="A10" s="59" t="s">
        <v>367</v>
      </c>
      <c r="B10" s="61">
        <f aca="true" t="shared" si="0" ref="B10:B22">C10+E10</f>
        <v>0</v>
      </c>
      <c r="C10" s="280">
        <f>SUM(C11:C20)</f>
        <v>0</v>
      </c>
      <c r="D10" s="280">
        <v>0</v>
      </c>
      <c r="E10" s="280">
        <f>SUM(E11:E20)</f>
        <v>0</v>
      </c>
      <c r="F10" s="280">
        <f>SUM(F11:F20)</f>
        <v>0</v>
      </c>
      <c r="G10" s="280">
        <f>SUM(G11:G20)</f>
        <v>0</v>
      </c>
      <c r="H10" s="280">
        <f>SUM(H11:H20)</f>
        <v>0</v>
      </c>
      <c r="I10" s="280">
        <f>SUM(I11:I20)</f>
        <v>0</v>
      </c>
      <c r="J10" s="281"/>
      <c r="K10" s="281"/>
      <c r="L10" s="281"/>
      <c r="M10" s="280">
        <f>SUM(M11:M20)</f>
        <v>0</v>
      </c>
    </row>
    <row r="11" spans="1:13" ht="12" customHeight="1">
      <c r="A11" s="60" t="s">
        <v>368</v>
      </c>
      <c r="B11" s="61">
        <f t="shared" si="0"/>
        <v>0</v>
      </c>
      <c r="C11" s="61">
        <v>0</v>
      </c>
      <c r="D11" s="61">
        <v>0</v>
      </c>
      <c r="E11" s="61">
        <f aca="true" t="shared" si="1" ref="E11:E22">F11+G11+H11+I11</f>
        <v>0</v>
      </c>
      <c r="F11" s="61">
        <v>0</v>
      </c>
      <c r="G11" s="61">
        <v>0</v>
      </c>
      <c r="H11" s="61">
        <v>0</v>
      </c>
      <c r="I11" s="61">
        <v>0</v>
      </c>
      <c r="J11" s="62"/>
      <c r="K11" s="62"/>
      <c r="L11" s="62"/>
      <c r="M11" s="61">
        <v>0</v>
      </c>
    </row>
    <row r="12" spans="1:13" ht="11.25" customHeight="1">
      <c r="A12" s="60" t="s">
        <v>369</v>
      </c>
      <c r="B12" s="61">
        <f t="shared" si="0"/>
        <v>0</v>
      </c>
      <c r="C12" s="61">
        <v>0</v>
      </c>
      <c r="D12" s="61">
        <v>0</v>
      </c>
      <c r="E12" s="61">
        <f t="shared" si="1"/>
        <v>0</v>
      </c>
      <c r="F12" s="61">
        <v>0</v>
      </c>
      <c r="G12" s="61">
        <v>0</v>
      </c>
      <c r="H12" s="61">
        <v>0</v>
      </c>
      <c r="I12" s="61">
        <v>0</v>
      </c>
      <c r="J12" s="62"/>
      <c r="K12" s="62"/>
      <c r="L12" s="62"/>
      <c r="M12" s="61">
        <v>0</v>
      </c>
    </row>
    <row r="13" spans="1:13" ht="14.25" customHeight="1">
      <c r="A13" s="60" t="s">
        <v>370</v>
      </c>
      <c r="B13" s="61">
        <f t="shared" si="0"/>
        <v>0</v>
      </c>
      <c r="C13" s="61">
        <v>0</v>
      </c>
      <c r="D13" s="61">
        <v>0</v>
      </c>
      <c r="E13" s="61">
        <f t="shared" si="1"/>
        <v>0</v>
      </c>
      <c r="F13" s="61">
        <v>0</v>
      </c>
      <c r="G13" s="61">
        <v>0</v>
      </c>
      <c r="H13" s="61">
        <v>0</v>
      </c>
      <c r="I13" s="61">
        <v>0</v>
      </c>
      <c r="J13" s="62"/>
      <c r="K13" s="62"/>
      <c r="L13" s="62"/>
      <c r="M13" s="61">
        <v>0</v>
      </c>
    </row>
    <row r="14" spans="1:13" ht="15" customHeight="1">
      <c r="A14" s="60" t="s">
        <v>371</v>
      </c>
      <c r="B14" s="61">
        <f t="shared" si="0"/>
        <v>0</v>
      </c>
      <c r="C14" s="61">
        <v>0</v>
      </c>
      <c r="D14" s="61">
        <v>0</v>
      </c>
      <c r="E14" s="61">
        <f t="shared" si="1"/>
        <v>0</v>
      </c>
      <c r="F14" s="61">
        <v>0</v>
      </c>
      <c r="G14" s="61">
        <v>0</v>
      </c>
      <c r="H14" s="61">
        <v>0</v>
      </c>
      <c r="I14" s="61">
        <v>0</v>
      </c>
      <c r="J14" s="62"/>
      <c r="K14" s="62"/>
      <c r="L14" s="62"/>
      <c r="M14" s="61">
        <v>0</v>
      </c>
    </row>
    <row r="15" spans="1:13" ht="13.5" customHeight="1">
      <c r="A15" s="60" t="s">
        <v>372</v>
      </c>
      <c r="B15" s="61">
        <f t="shared" si="0"/>
        <v>0</v>
      </c>
      <c r="C15" s="61">
        <v>0</v>
      </c>
      <c r="D15" s="61">
        <v>0</v>
      </c>
      <c r="E15" s="61">
        <f t="shared" si="1"/>
        <v>0</v>
      </c>
      <c r="F15" s="61">
        <v>0</v>
      </c>
      <c r="G15" s="61">
        <v>0</v>
      </c>
      <c r="H15" s="61">
        <v>0</v>
      </c>
      <c r="I15" s="61">
        <v>0</v>
      </c>
      <c r="J15" s="62"/>
      <c r="K15" s="62"/>
      <c r="L15" s="62"/>
      <c r="M15" s="61">
        <v>0</v>
      </c>
    </row>
    <row r="16" spans="1:13" ht="15" customHeight="1">
      <c r="A16" s="60" t="s">
        <v>9</v>
      </c>
      <c r="B16" s="61">
        <f t="shared" si="0"/>
        <v>0</v>
      </c>
      <c r="C16" s="61">
        <v>0</v>
      </c>
      <c r="D16" s="61">
        <v>0</v>
      </c>
      <c r="E16" s="61">
        <f t="shared" si="1"/>
        <v>0</v>
      </c>
      <c r="F16" s="61">
        <v>0</v>
      </c>
      <c r="G16" s="61">
        <v>0</v>
      </c>
      <c r="H16" s="61">
        <v>0</v>
      </c>
      <c r="I16" s="61">
        <v>0</v>
      </c>
      <c r="J16" s="62"/>
      <c r="K16" s="62"/>
      <c r="L16" s="62"/>
      <c r="M16" s="61">
        <v>0</v>
      </c>
    </row>
    <row r="17" spans="1:13" ht="14.25" customHeight="1">
      <c r="A17" s="60" t="s">
        <v>373</v>
      </c>
      <c r="B17" s="61">
        <f t="shared" si="0"/>
        <v>0</v>
      </c>
      <c r="C17" s="61">
        <v>0</v>
      </c>
      <c r="D17" s="61">
        <v>0</v>
      </c>
      <c r="E17" s="61">
        <f t="shared" si="1"/>
        <v>0</v>
      </c>
      <c r="F17" s="61">
        <v>0</v>
      </c>
      <c r="G17" s="61">
        <v>0</v>
      </c>
      <c r="H17" s="61">
        <v>0</v>
      </c>
      <c r="I17" s="61">
        <v>0</v>
      </c>
      <c r="J17" s="62"/>
      <c r="K17" s="62"/>
      <c r="L17" s="62"/>
      <c r="M17" s="61">
        <v>0</v>
      </c>
    </row>
    <row r="18" spans="1:13" ht="26.25" customHeight="1">
      <c r="A18" s="60" t="s">
        <v>954</v>
      </c>
      <c r="B18" s="61">
        <f t="shared" si="0"/>
        <v>0</v>
      </c>
      <c r="C18" s="61">
        <v>0</v>
      </c>
      <c r="D18" s="61">
        <v>0</v>
      </c>
      <c r="E18" s="61">
        <f t="shared" si="1"/>
        <v>0</v>
      </c>
      <c r="F18" s="61">
        <v>0</v>
      </c>
      <c r="G18" s="61">
        <v>0</v>
      </c>
      <c r="H18" s="61">
        <v>0</v>
      </c>
      <c r="I18" s="61">
        <v>0</v>
      </c>
      <c r="J18" s="62"/>
      <c r="K18" s="62"/>
      <c r="L18" s="62"/>
      <c r="M18" s="61">
        <v>0</v>
      </c>
    </row>
    <row r="19" spans="1:13" ht="16.5" customHeight="1">
      <c r="A19" s="60" t="s">
        <v>374</v>
      </c>
      <c r="B19" s="61">
        <f t="shared" si="0"/>
        <v>0</v>
      </c>
      <c r="C19" s="61">
        <v>0</v>
      </c>
      <c r="D19" s="61">
        <v>0</v>
      </c>
      <c r="E19" s="61">
        <f t="shared" si="1"/>
        <v>0</v>
      </c>
      <c r="F19" s="61">
        <v>0</v>
      </c>
      <c r="G19" s="61">
        <v>0</v>
      </c>
      <c r="H19" s="61">
        <v>0</v>
      </c>
      <c r="I19" s="61">
        <v>0</v>
      </c>
      <c r="J19" s="62"/>
      <c r="K19" s="62"/>
      <c r="L19" s="62"/>
      <c r="M19" s="61">
        <v>0</v>
      </c>
    </row>
    <row r="20" spans="1:13" ht="12" customHeight="1">
      <c r="A20" s="35" t="s">
        <v>375</v>
      </c>
      <c r="B20" s="61">
        <f t="shared" si="0"/>
        <v>0</v>
      </c>
      <c r="C20" s="61">
        <v>0</v>
      </c>
      <c r="D20" s="61">
        <v>0</v>
      </c>
      <c r="E20" s="61">
        <f t="shared" si="1"/>
        <v>0</v>
      </c>
      <c r="F20" s="61">
        <v>0</v>
      </c>
      <c r="G20" s="61">
        <v>0</v>
      </c>
      <c r="H20" s="61">
        <v>0</v>
      </c>
      <c r="I20" s="61">
        <v>0</v>
      </c>
      <c r="J20" s="62"/>
      <c r="K20" s="62"/>
      <c r="L20" s="62"/>
      <c r="M20" s="61">
        <v>0</v>
      </c>
    </row>
    <row r="21" spans="1:13" ht="26.25" customHeight="1">
      <c r="A21" s="59" t="s">
        <v>376</v>
      </c>
      <c r="B21" s="61">
        <f t="shared" si="0"/>
        <v>0</v>
      </c>
      <c r="C21" s="61">
        <v>0</v>
      </c>
      <c r="D21" s="61">
        <v>0</v>
      </c>
      <c r="E21" s="61">
        <f t="shared" si="1"/>
        <v>0</v>
      </c>
      <c r="F21" s="61">
        <v>0</v>
      </c>
      <c r="G21" s="61">
        <v>0</v>
      </c>
      <c r="H21" s="61">
        <v>0</v>
      </c>
      <c r="I21" s="61">
        <v>0</v>
      </c>
      <c r="J21" s="62"/>
      <c r="K21" s="62"/>
      <c r="L21" s="62"/>
      <c r="M21" s="61">
        <v>0</v>
      </c>
    </row>
    <row r="22" spans="1:13" ht="24" customHeight="1">
      <c r="A22" s="59" t="s">
        <v>377</v>
      </c>
      <c r="B22" s="61">
        <f t="shared" si="0"/>
        <v>0</v>
      </c>
      <c r="C22" s="61">
        <v>0</v>
      </c>
      <c r="D22" s="61">
        <v>0</v>
      </c>
      <c r="E22" s="61">
        <f t="shared" si="1"/>
        <v>0</v>
      </c>
      <c r="F22" s="61">
        <v>0</v>
      </c>
      <c r="G22" s="61">
        <v>0</v>
      </c>
      <c r="H22" s="61">
        <v>0</v>
      </c>
      <c r="I22" s="61">
        <v>0</v>
      </c>
      <c r="J22" s="62"/>
      <c r="K22" s="62"/>
      <c r="L22" s="62"/>
      <c r="M22" s="61">
        <v>0</v>
      </c>
    </row>
    <row r="23" spans="1:13" ht="12.75" customHeight="1">
      <c r="A23" s="282" t="s">
        <v>391</v>
      </c>
      <c r="B23" s="61">
        <f aca="true" t="shared" si="2" ref="B23:I23">B10+B21+B22</f>
        <v>0</v>
      </c>
      <c r="C23" s="61">
        <f t="shared" si="2"/>
        <v>0</v>
      </c>
      <c r="D23" s="61">
        <f t="shared" si="2"/>
        <v>0</v>
      </c>
      <c r="E23" s="61">
        <f t="shared" si="2"/>
        <v>0</v>
      </c>
      <c r="F23" s="61">
        <f t="shared" si="2"/>
        <v>0</v>
      </c>
      <c r="G23" s="61">
        <f t="shared" si="2"/>
        <v>0</v>
      </c>
      <c r="H23" s="61">
        <f t="shared" si="2"/>
        <v>0</v>
      </c>
      <c r="I23" s="61">
        <f t="shared" si="2"/>
        <v>0</v>
      </c>
      <c r="J23" s="62"/>
      <c r="K23" s="62"/>
      <c r="L23" s="62"/>
      <c r="M23" s="61">
        <f>M10+M21+M22</f>
        <v>0</v>
      </c>
    </row>
    <row r="24" spans="1:13" ht="19.5" customHeight="1">
      <c r="A24" s="40"/>
      <c r="B24" s="40"/>
      <c r="C24" s="40"/>
      <c r="D24" s="40"/>
      <c r="E24" s="40"/>
      <c r="F24" s="40"/>
      <c r="G24" s="40"/>
      <c r="H24" s="40"/>
      <c r="I24" s="40"/>
      <c r="J24" s="63"/>
      <c r="K24" s="63"/>
      <c r="L24" s="63"/>
      <c r="M24" s="40"/>
    </row>
    <row r="25" spans="1:25" ht="12">
      <c r="A25" s="36" t="s">
        <v>288</v>
      </c>
      <c r="B25" s="37"/>
      <c r="C25" s="37"/>
      <c r="D25" s="37"/>
      <c r="E25" s="37"/>
      <c r="F25" s="37"/>
      <c r="G25" s="37"/>
      <c r="H25" s="38"/>
      <c r="I25" s="38"/>
      <c r="J25" s="64"/>
      <c r="K25" s="64"/>
      <c r="L25" s="64"/>
      <c r="M25" s="38"/>
      <c r="W25" s="40"/>
      <c r="X25" s="40"/>
      <c r="Y25" s="40"/>
    </row>
    <row r="26" spans="1:13" ht="12">
      <c r="A26" s="36"/>
      <c r="B26" s="38"/>
      <c r="C26" s="38"/>
      <c r="D26" s="38"/>
      <c r="E26" s="38"/>
      <c r="F26" s="38"/>
      <c r="G26" s="38"/>
      <c r="H26" s="38"/>
      <c r="I26" s="38"/>
      <c r="J26" s="64"/>
      <c r="K26" s="64"/>
      <c r="L26" s="64"/>
      <c r="M26" s="38"/>
    </row>
    <row r="27" spans="1:13" ht="12">
      <c r="A27" s="38"/>
      <c r="B27" s="38"/>
      <c r="C27" s="38"/>
      <c r="D27" s="38"/>
      <c r="E27" s="38"/>
      <c r="F27" s="38"/>
      <c r="G27" s="38"/>
      <c r="H27" s="38"/>
      <c r="I27" s="38"/>
      <c r="J27" s="64"/>
      <c r="K27" s="64"/>
      <c r="L27" s="64"/>
      <c r="M27" s="38"/>
    </row>
  </sheetData>
  <sheetProtection/>
  <mergeCells count="4">
    <mergeCell ref="A7:F7"/>
    <mergeCell ref="A1:I1"/>
    <mergeCell ref="A2:J2"/>
    <mergeCell ref="A3:K3"/>
  </mergeCells>
  <dataValidations count="1">
    <dataValidation operator="greaterThanOrEqual" allowBlank="1" showInputMessage="1" showErrorMessage="1" sqref="B10:M23"/>
  </dataValidations>
  <printOptions/>
  <pageMargins left="0.75" right="0.5" top="1" bottom="1" header="0.5" footer="0.5"/>
  <pageSetup horizontalDpi="600" verticalDpi="600" orientation="landscape" paperSize="9" scale="90" r:id="rId1"/>
  <headerFooter alignWithMargins="0">
    <oddFooter>&amp;R&amp;"Times New Roman,обычный"&amp;7 11</oddFooter>
  </headerFooter>
</worksheet>
</file>

<file path=xl/worksheets/sheet12.xml><?xml version="1.0" encoding="utf-8"?>
<worksheet xmlns="http://schemas.openxmlformats.org/spreadsheetml/2006/main" xmlns:r="http://schemas.openxmlformats.org/officeDocument/2006/relationships">
  <dimension ref="A1:M37"/>
  <sheetViews>
    <sheetView zoomScalePageLayoutView="0" workbookViewId="0" topLeftCell="A4">
      <selection activeCell="A9" sqref="A9:A10"/>
    </sheetView>
  </sheetViews>
  <sheetFormatPr defaultColWidth="12.57421875" defaultRowHeight="12.75"/>
  <cols>
    <col min="1" max="16384" width="12.57421875" style="66" customWidth="1"/>
  </cols>
  <sheetData>
    <row r="1" spans="1:11" ht="12.75">
      <c r="A1" s="976" t="s">
        <v>163</v>
      </c>
      <c r="B1" s="976"/>
      <c r="C1" s="976"/>
      <c r="D1" s="976"/>
      <c r="E1" s="976"/>
      <c r="F1" s="976"/>
      <c r="G1" s="976"/>
      <c r="H1" s="976"/>
      <c r="I1" s="976"/>
      <c r="J1" s="726"/>
      <c r="K1" s="726"/>
    </row>
    <row r="2" spans="1:11" ht="12.75">
      <c r="A2" s="976" t="s">
        <v>1048</v>
      </c>
      <c r="B2" s="976"/>
      <c r="C2" s="976"/>
      <c r="D2" s="976"/>
      <c r="E2" s="976"/>
      <c r="F2" s="976"/>
      <c r="G2" s="976"/>
      <c r="H2" s="976"/>
      <c r="I2" s="976"/>
      <c r="J2" s="976"/>
      <c r="K2" s="726"/>
    </row>
    <row r="3" spans="1:13" ht="12.75">
      <c r="A3" s="976" t="s">
        <v>931</v>
      </c>
      <c r="B3" s="976"/>
      <c r="C3" s="976"/>
      <c r="D3" s="976"/>
      <c r="E3" s="976"/>
      <c r="F3" s="976"/>
      <c r="G3" s="976"/>
      <c r="H3" s="976"/>
      <c r="I3" s="976"/>
      <c r="J3" s="976"/>
      <c r="K3" s="976"/>
      <c r="L3" s="199"/>
      <c r="M3" s="12"/>
    </row>
    <row r="4" spans="1:13" ht="12.75">
      <c r="A4" s="374"/>
      <c r="B4" s="374"/>
      <c r="C4" s="374"/>
      <c r="D4" s="374"/>
      <c r="E4" s="374"/>
      <c r="L4" s="199"/>
      <c r="M4" s="12"/>
    </row>
    <row r="5" spans="1:13" ht="12.75">
      <c r="A5" s="68" t="s">
        <v>393</v>
      </c>
      <c r="M5" s="12"/>
    </row>
    <row r="6" spans="1:13" ht="12.75">
      <c r="A6" s="68"/>
      <c r="M6" s="12"/>
    </row>
    <row r="7" spans="1:12" ht="12.75">
      <c r="A7" s="283" t="s">
        <v>394</v>
      </c>
      <c r="J7" s="1003"/>
      <c r="K7" s="1003"/>
      <c r="L7" s="1003"/>
    </row>
    <row r="8" spans="1:13" ht="12.75">
      <c r="A8" s="284"/>
      <c r="B8" s="284"/>
      <c r="C8" s="284"/>
      <c r="D8" s="284"/>
      <c r="E8" s="284"/>
      <c r="F8" s="284"/>
      <c r="G8" s="284"/>
      <c r="H8" s="284"/>
      <c r="I8" s="284"/>
      <c r="J8" s="284"/>
      <c r="K8" s="284"/>
      <c r="M8" s="67" t="s">
        <v>211</v>
      </c>
    </row>
    <row r="9" spans="1:13" ht="28.5" customHeight="1">
      <c r="A9" s="1004" t="s">
        <v>212</v>
      </c>
      <c r="B9" s="1006" t="s">
        <v>207</v>
      </c>
      <c r="C9" s="1007" t="s">
        <v>10</v>
      </c>
      <c r="D9" s="390" t="s">
        <v>207</v>
      </c>
      <c r="E9" s="390" t="s">
        <v>396</v>
      </c>
      <c r="F9" s="677" t="s">
        <v>397</v>
      </c>
      <c r="G9" s="677" t="s">
        <v>401</v>
      </c>
      <c r="H9" s="390" t="s">
        <v>398</v>
      </c>
      <c r="I9" s="1002" t="s">
        <v>402</v>
      </c>
      <c r="J9" s="1002" t="s">
        <v>403</v>
      </c>
      <c r="K9" s="1006" t="s">
        <v>404</v>
      </c>
      <c r="L9" s="1002" t="s">
        <v>405</v>
      </c>
      <c r="M9" s="1002" t="s">
        <v>406</v>
      </c>
    </row>
    <row r="10" spans="1:13" ht="51.75" customHeight="1">
      <c r="A10" s="1005"/>
      <c r="B10" s="1006"/>
      <c r="C10" s="1007"/>
      <c r="D10" s="391" t="s">
        <v>399</v>
      </c>
      <c r="E10" s="391" t="s">
        <v>400</v>
      </c>
      <c r="F10" s="391" t="s">
        <v>400</v>
      </c>
      <c r="G10" s="391" t="s">
        <v>400</v>
      </c>
      <c r="H10" s="391" t="s">
        <v>399</v>
      </c>
      <c r="I10" s="1002"/>
      <c r="J10" s="1002"/>
      <c r="K10" s="1006"/>
      <c r="L10" s="1002"/>
      <c r="M10" s="1002"/>
    </row>
    <row r="11" spans="1:13" ht="9.75" customHeight="1">
      <c r="A11" s="392">
        <v>1</v>
      </c>
      <c r="B11" s="389">
        <v>2</v>
      </c>
      <c r="C11" s="392">
        <v>3</v>
      </c>
      <c r="D11" s="391">
        <v>4</v>
      </c>
      <c r="E11" s="392">
        <v>5</v>
      </c>
      <c r="F11" s="392">
        <v>6</v>
      </c>
      <c r="G11" s="392">
        <v>7</v>
      </c>
      <c r="H11" s="392">
        <v>8</v>
      </c>
      <c r="I11" s="392">
        <v>9</v>
      </c>
      <c r="J11" s="392">
        <v>10</v>
      </c>
      <c r="K11" s="392">
        <v>11</v>
      </c>
      <c r="L11" s="392">
        <v>12</v>
      </c>
      <c r="M11" s="392">
        <v>13</v>
      </c>
    </row>
    <row r="12" spans="1:13" ht="102">
      <c r="A12" s="393" t="s">
        <v>407</v>
      </c>
      <c r="B12" s="394"/>
      <c r="C12" s="394"/>
      <c r="D12" s="395"/>
      <c r="E12" s="395"/>
      <c r="F12" s="395"/>
      <c r="G12" s="395"/>
      <c r="H12" s="395"/>
      <c r="I12" s="395"/>
      <c r="J12" s="395"/>
      <c r="K12" s="395"/>
      <c r="L12" s="395"/>
      <c r="M12" s="395"/>
    </row>
    <row r="13" spans="1:13" ht="153">
      <c r="A13" s="396" t="s">
        <v>408</v>
      </c>
      <c r="B13" s="394"/>
      <c r="C13" s="397"/>
      <c r="D13" s="395"/>
      <c r="E13" s="397"/>
      <c r="F13" s="397"/>
      <c r="G13" s="397"/>
      <c r="H13" s="397"/>
      <c r="I13" s="397"/>
      <c r="J13" s="397"/>
      <c r="K13" s="397"/>
      <c r="L13" s="397"/>
      <c r="M13" s="394"/>
    </row>
    <row r="14" spans="1:13" ht="14.25" customHeight="1">
      <c r="A14" s="396" t="s">
        <v>409</v>
      </c>
      <c r="B14" s="394"/>
      <c r="C14" s="397"/>
      <c r="D14" s="395"/>
      <c r="E14" s="397"/>
      <c r="F14" s="397"/>
      <c r="G14" s="397"/>
      <c r="H14" s="397"/>
      <c r="I14" s="397"/>
      <c r="J14" s="397"/>
      <c r="K14" s="397"/>
      <c r="L14" s="397"/>
      <c r="M14" s="394"/>
    </row>
    <row r="15" spans="1:13" ht="38.25">
      <c r="A15" s="396" t="s">
        <v>410</v>
      </c>
      <c r="B15" s="394"/>
      <c r="C15" s="397"/>
      <c r="D15" s="395"/>
      <c r="E15" s="397"/>
      <c r="F15" s="397"/>
      <c r="G15" s="397"/>
      <c r="H15" s="397"/>
      <c r="I15" s="397"/>
      <c r="J15" s="397"/>
      <c r="K15" s="397"/>
      <c r="L15" s="397"/>
      <c r="M15" s="394"/>
    </row>
    <row r="16" spans="1:13" ht="28.5" customHeight="1">
      <c r="A16" s="398" t="s">
        <v>411</v>
      </c>
      <c r="B16" s="395"/>
      <c r="C16" s="395"/>
      <c r="D16" s="395"/>
      <c r="E16" s="395"/>
      <c r="F16" s="395"/>
      <c r="G16" s="395"/>
      <c r="H16" s="395"/>
      <c r="I16" s="395"/>
      <c r="J16" s="395"/>
      <c r="K16" s="395"/>
      <c r="L16" s="395"/>
      <c r="M16" s="395"/>
    </row>
    <row r="17" spans="1:13" ht="14.25" customHeight="1">
      <c r="A17" s="396" t="s">
        <v>412</v>
      </c>
      <c r="B17" s="394"/>
      <c r="C17" s="397"/>
      <c r="D17" s="395"/>
      <c r="E17" s="397"/>
      <c r="F17" s="397"/>
      <c r="G17" s="397"/>
      <c r="H17" s="397"/>
      <c r="I17" s="397"/>
      <c r="J17" s="397"/>
      <c r="K17" s="397"/>
      <c r="L17" s="397"/>
      <c r="M17" s="394"/>
    </row>
    <row r="18" spans="1:13" ht="12.75" customHeight="1">
      <c r="A18" s="396" t="s">
        <v>369</v>
      </c>
      <c r="B18" s="394"/>
      <c r="C18" s="397"/>
      <c r="D18" s="395"/>
      <c r="E18" s="397"/>
      <c r="F18" s="397"/>
      <c r="G18" s="397"/>
      <c r="H18" s="397"/>
      <c r="I18" s="397"/>
      <c r="J18" s="397"/>
      <c r="K18" s="397"/>
      <c r="L18" s="397"/>
      <c r="M18" s="394"/>
    </row>
    <row r="19" spans="1:13" ht="11.25" customHeight="1">
      <c r="A19" s="396" t="s">
        <v>413</v>
      </c>
      <c r="B19" s="394"/>
      <c r="C19" s="397"/>
      <c r="D19" s="395"/>
      <c r="E19" s="397"/>
      <c r="F19" s="397"/>
      <c r="G19" s="397"/>
      <c r="H19" s="397"/>
      <c r="I19" s="397"/>
      <c r="J19" s="397"/>
      <c r="K19" s="397"/>
      <c r="L19" s="397"/>
      <c r="M19" s="394"/>
    </row>
    <row r="20" spans="1:13" ht="38.25">
      <c r="A20" s="396" t="s">
        <v>371</v>
      </c>
      <c r="B20" s="394"/>
      <c r="C20" s="397"/>
      <c r="D20" s="395"/>
      <c r="E20" s="397"/>
      <c r="F20" s="397"/>
      <c r="G20" s="397"/>
      <c r="H20" s="397"/>
      <c r="I20" s="397"/>
      <c r="J20" s="397"/>
      <c r="K20" s="397"/>
      <c r="L20" s="397"/>
      <c r="M20" s="394"/>
    </row>
    <row r="21" spans="1:13" ht="16.5" customHeight="1">
      <c r="A21" s="396" t="s">
        <v>372</v>
      </c>
      <c r="B21" s="394"/>
      <c r="C21" s="397"/>
      <c r="D21" s="395"/>
      <c r="E21" s="397"/>
      <c r="F21" s="397"/>
      <c r="G21" s="397"/>
      <c r="H21" s="397"/>
      <c r="I21" s="397"/>
      <c r="J21" s="397"/>
      <c r="K21" s="397"/>
      <c r="L21" s="397"/>
      <c r="M21" s="394"/>
    </row>
    <row r="22" spans="1:13" ht="14.25" customHeight="1">
      <c r="A22" s="396" t="s">
        <v>9</v>
      </c>
      <c r="B22" s="394"/>
      <c r="C22" s="397"/>
      <c r="D22" s="395"/>
      <c r="E22" s="397"/>
      <c r="F22" s="397"/>
      <c r="G22" s="397"/>
      <c r="H22" s="397"/>
      <c r="I22" s="397"/>
      <c r="J22" s="397"/>
      <c r="K22" s="397"/>
      <c r="L22" s="397"/>
      <c r="M22" s="394"/>
    </row>
    <row r="23" spans="1:13" ht="17.25" customHeight="1">
      <c r="A23" s="396" t="s">
        <v>373</v>
      </c>
      <c r="B23" s="394"/>
      <c r="C23" s="397"/>
      <c r="D23" s="395"/>
      <c r="E23" s="397"/>
      <c r="F23" s="397"/>
      <c r="G23" s="397"/>
      <c r="H23" s="397"/>
      <c r="I23" s="397"/>
      <c r="J23" s="397"/>
      <c r="K23" s="397"/>
      <c r="L23" s="397"/>
      <c r="M23" s="394"/>
    </row>
    <row r="24" spans="1:13" ht="63.75">
      <c r="A24" s="396" t="s">
        <v>955</v>
      </c>
      <c r="B24" s="394"/>
      <c r="C24" s="397"/>
      <c r="D24" s="395"/>
      <c r="E24" s="397"/>
      <c r="F24" s="397"/>
      <c r="G24" s="397"/>
      <c r="H24" s="397"/>
      <c r="I24" s="397"/>
      <c r="J24" s="397"/>
      <c r="K24" s="397"/>
      <c r="L24" s="397"/>
      <c r="M24" s="394"/>
    </row>
    <row r="25" spans="1:13" ht="25.5">
      <c r="A25" s="396" t="s">
        <v>374</v>
      </c>
      <c r="B25" s="394"/>
      <c r="C25" s="397"/>
      <c r="D25" s="395"/>
      <c r="E25" s="397"/>
      <c r="F25" s="397"/>
      <c r="G25" s="397"/>
      <c r="H25" s="397"/>
      <c r="I25" s="397"/>
      <c r="J25" s="397"/>
      <c r="K25" s="397"/>
      <c r="L25" s="397"/>
      <c r="M25" s="394"/>
    </row>
    <row r="26" spans="1:13" ht="25.5">
      <c r="A26" s="396" t="s">
        <v>414</v>
      </c>
      <c r="B26" s="394"/>
      <c r="C26" s="397"/>
      <c r="D26" s="395"/>
      <c r="E26" s="397"/>
      <c r="F26" s="397"/>
      <c r="G26" s="397"/>
      <c r="H26" s="397"/>
      <c r="I26" s="397"/>
      <c r="J26" s="397"/>
      <c r="K26" s="397"/>
      <c r="L26" s="397"/>
      <c r="M26" s="394"/>
    </row>
    <row r="27" spans="1:13" ht="61.5" customHeight="1">
      <c r="A27" s="399" t="s">
        <v>415</v>
      </c>
      <c r="B27" s="395"/>
      <c r="C27" s="395"/>
      <c r="D27" s="395"/>
      <c r="E27" s="395"/>
      <c r="F27" s="395"/>
      <c r="G27" s="395"/>
      <c r="H27" s="395"/>
      <c r="I27" s="395"/>
      <c r="J27" s="395"/>
      <c r="K27" s="395"/>
      <c r="L27" s="395"/>
      <c r="M27" s="394"/>
    </row>
    <row r="28" spans="1:13" ht="25.5">
      <c r="A28" s="398" t="s">
        <v>416</v>
      </c>
      <c r="B28" s="394"/>
      <c r="C28" s="397"/>
      <c r="D28" s="395"/>
      <c r="E28" s="397"/>
      <c r="F28" s="397"/>
      <c r="G28" s="397"/>
      <c r="H28" s="397"/>
      <c r="I28" s="397"/>
      <c r="J28" s="397"/>
      <c r="K28" s="397"/>
      <c r="L28" s="397"/>
      <c r="M28" s="394"/>
    </row>
    <row r="29" spans="1:13" ht="29.25" customHeight="1">
      <c r="A29" s="396" t="s">
        <v>417</v>
      </c>
      <c r="B29" s="394"/>
      <c r="C29" s="397"/>
      <c r="D29" s="395"/>
      <c r="E29" s="397"/>
      <c r="F29" s="397"/>
      <c r="G29" s="397"/>
      <c r="H29" s="397"/>
      <c r="I29" s="397"/>
      <c r="J29" s="397"/>
      <c r="K29" s="397"/>
      <c r="L29" s="397"/>
      <c r="M29" s="394"/>
    </row>
    <row r="30" spans="1:13" ht="114.75">
      <c r="A30" s="398" t="s">
        <v>418</v>
      </c>
      <c r="B30" s="394"/>
      <c r="C30" s="397"/>
      <c r="D30" s="395"/>
      <c r="E30" s="397"/>
      <c r="F30" s="397"/>
      <c r="G30" s="397"/>
      <c r="H30" s="397"/>
      <c r="I30" s="397"/>
      <c r="J30" s="397"/>
      <c r="K30" s="397"/>
      <c r="L30" s="397"/>
      <c r="M30" s="394"/>
    </row>
    <row r="31" spans="1:13" ht="12.75">
      <c r="A31" s="400" t="s">
        <v>956</v>
      </c>
      <c r="B31" s="395"/>
      <c r="C31" s="395"/>
      <c r="D31" s="395"/>
      <c r="E31" s="395"/>
      <c r="F31" s="395"/>
      <c r="G31" s="395"/>
      <c r="H31" s="395"/>
      <c r="I31" s="395"/>
      <c r="J31" s="395"/>
      <c r="K31" s="395"/>
      <c r="L31" s="395"/>
      <c r="M31" s="400"/>
    </row>
    <row r="32" spans="1:13" ht="76.5">
      <c r="A32" s="398" t="s">
        <v>419</v>
      </c>
      <c r="B32" s="394"/>
      <c r="C32" s="401"/>
      <c r="D32" s="395"/>
      <c r="E32" s="397"/>
      <c r="F32" s="397"/>
      <c r="G32" s="397"/>
      <c r="H32" s="397"/>
      <c r="I32" s="397"/>
      <c r="J32" s="397"/>
      <c r="K32" s="397"/>
      <c r="L32" s="397"/>
      <c r="M32" s="400"/>
    </row>
    <row r="33" spans="1:13" ht="51">
      <c r="A33" s="398" t="s">
        <v>420</v>
      </c>
      <c r="B33" s="394"/>
      <c r="C33" s="394"/>
      <c r="D33" s="395"/>
      <c r="E33" s="394"/>
      <c r="F33" s="394"/>
      <c r="G33" s="394"/>
      <c r="H33" s="394"/>
      <c r="I33" s="394"/>
      <c r="J33" s="394"/>
      <c r="K33" s="394"/>
      <c r="L33" s="394"/>
      <c r="M33" s="400"/>
    </row>
    <row r="34" spans="1:13" ht="127.5">
      <c r="A34" s="402" t="s">
        <v>421</v>
      </c>
      <c r="B34" s="394"/>
      <c r="C34" s="394"/>
      <c r="D34" s="395"/>
      <c r="E34" s="394"/>
      <c r="F34" s="394"/>
      <c r="G34" s="394"/>
      <c r="H34" s="395"/>
      <c r="I34" s="394"/>
      <c r="J34" s="394"/>
      <c r="K34" s="394"/>
      <c r="L34" s="395"/>
      <c r="M34" s="400"/>
    </row>
    <row r="35" spans="1:13" ht="12.75">
      <c r="A35" s="403"/>
      <c r="B35" s="404"/>
      <c r="C35" s="404"/>
      <c r="D35" s="405"/>
      <c r="E35" s="404"/>
      <c r="F35" s="404"/>
      <c r="G35" s="404"/>
      <c r="H35" s="405"/>
      <c r="I35" s="404"/>
      <c r="J35" s="404"/>
      <c r="K35" s="404"/>
      <c r="L35" s="405"/>
      <c r="M35" s="284"/>
    </row>
    <row r="36" spans="1:6" s="68" customFormat="1" ht="12.75">
      <c r="A36" s="2" t="s">
        <v>288</v>
      </c>
      <c r="B36" s="41"/>
      <c r="C36" s="41"/>
      <c r="D36" s="41"/>
      <c r="E36" s="41"/>
      <c r="F36" s="41"/>
    </row>
    <row r="37" spans="1:6" s="68" customFormat="1" ht="12.75">
      <c r="A37" s="2"/>
      <c r="B37" s="13"/>
      <c r="C37" s="13"/>
      <c r="D37" s="13"/>
      <c r="E37" s="13"/>
      <c r="F37" s="13"/>
    </row>
  </sheetData>
  <sheetProtection/>
  <mergeCells count="12">
    <mergeCell ref="A1:I1"/>
    <mergeCell ref="A2:J2"/>
    <mergeCell ref="A3:K3"/>
    <mergeCell ref="M9:M10"/>
    <mergeCell ref="J7:L7"/>
    <mergeCell ref="A9:A10"/>
    <mergeCell ref="B9:B10"/>
    <mergeCell ref="C9:C10"/>
    <mergeCell ref="I9:I10"/>
    <mergeCell ref="J9:J10"/>
    <mergeCell ref="K9:K10"/>
    <mergeCell ref="L9:L10"/>
  </mergeCells>
  <conditionalFormatting sqref="D34:D35">
    <cfRule type="cellIs" priority="1" dxfId="0" operator="notEqual" stopIfTrue="1">
      <formula>SUM(TOTALL1,TOTALL2,TOTALL3)</formula>
    </cfRule>
  </conditionalFormatting>
  <conditionalFormatting sqref="H34:H35">
    <cfRule type="cellIs" priority="2" dxfId="0" operator="notEqual" stopIfTrue="1">
      <formula>TOTRES1+TOTRES2+TOTRES3</formula>
    </cfRule>
  </conditionalFormatting>
  <conditionalFormatting sqref="L34:L35">
    <cfRule type="cellIs" priority="3" dxfId="1" operator="notEqual" stopIfTrue="1">
      <formula>SUM(SPECRES1+SPECRES2+SPECRES3)</formula>
    </cfRule>
  </conditionalFormatting>
  <dataValidations count="1">
    <dataValidation operator="greaterThanOrEqual" allowBlank="1" showInputMessage="1" showErrorMessage="1" sqref="M16 M12 B12:L35"/>
  </dataValidations>
  <printOptions/>
  <pageMargins left="0.7480314960629921" right="0.7480314960629921" top="0.984251968503937" bottom="0.5118110236220472" header="0.5118110236220472" footer="0.5118110236220472"/>
  <pageSetup horizontalDpi="600" verticalDpi="600" orientation="landscape" paperSize="9" scale="70" r:id="rId1"/>
  <headerFooter alignWithMargins="0">
    <oddFooter>&amp;R&amp;"Times New Roman,обычный"&amp;7 12</oddFooter>
  </headerFooter>
</worksheet>
</file>

<file path=xl/worksheets/sheet13.xml><?xml version="1.0" encoding="utf-8"?>
<worksheet xmlns="http://schemas.openxmlformats.org/spreadsheetml/2006/main" xmlns:r="http://schemas.openxmlformats.org/officeDocument/2006/relationships">
  <dimension ref="A1:Q40"/>
  <sheetViews>
    <sheetView zoomScalePageLayoutView="0" workbookViewId="0" topLeftCell="A1">
      <selection activeCell="B16" sqref="B16"/>
    </sheetView>
  </sheetViews>
  <sheetFormatPr defaultColWidth="9.140625" defaultRowHeight="12.75"/>
  <cols>
    <col min="1" max="1" width="5.140625" style="286" customWidth="1"/>
    <col min="2" max="2" width="30.57421875" style="288" customWidth="1"/>
    <col min="3" max="3" width="16.00390625" style="288" customWidth="1"/>
    <col min="4" max="4" width="5.28125" style="288" customWidth="1"/>
    <col min="5" max="5" width="7.28125" style="288" customWidth="1"/>
    <col min="6" max="6" width="7.00390625" style="288" customWidth="1"/>
    <col min="7" max="7" width="8.421875" style="288" customWidth="1"/>
    <col min="8" max="8" width="7.140625" style="288" customWidth="1"/>
    <col min="9" max="9" width="8.421875" style="288" customWidth="1"/>
    <col min="10" max="10" width="6.8515625" style="288" customWidth="1"/>
    <col min="11" max="11" width="8.421875" style="288" customWidth="1"/>
    <col min="12" max="12" width="7.57421875" style="288" customWidth="1"/>
    <col min="13" max="13" width="7.8515625" style="288" customWidth="1"/>
    <col min="14" max="14" width="7.140625" style="288" customWidth="1"/>
    <col min="15" max="15" width="7.7109375" style="288" customWidth="1"/>
    <col min="16" max="16" width="7.28125" style="288" customWidth="1"/>
    <col min="17" max="17" width="7.8515625" style="288" customWidth="1"/>
    <col min="18" max="16384" width="9.140625" style="288" customWidth="1"/>
  </cols>
  <sheetData>
    <row r="1" spans="2:12" ht="12.75">
      <c r="B1" s="976" t="s">
        <v>163</v>
      </c>
      <c r="C1" s="976"/>
      <c r="D1" s="976"/>
      <c r="E1" s="976"/>
      <c r="F1" s="976"/>
      <c r="G1" s="976"/>
      <c r="H1" s="976"/>
      <c r="I1" s="976"/>
      <c r="J1" s="976"/>
      <c r="K1" s="726"/>
      <c r="L1" s="726"/>
    </row>
    <row r="2" spans="2:12" ht="12.75">
      <c r="B2" s="976" t="s">
        <v>1048</v>
      </c>
      <c r="C2" s="976"/>
      <c r="D2" s="976"/>
      <c r="E2" s="976"/>
      <c r="F2" s="976"/>
      <c r="G2" s="976"/>
      <c r="H2" s="976"/>
      <c r="I2" s="976"/>
      <c r="J2" s="976"/>
      <c r="K2" s="976"/>
      <c r="L2" s="726"/>
    </row>
    <row r="3" spans="2:12" ht="12.75">
      <c r="B3" s="976" t="s">
        <v>931</v>
      </c>
      <c r="C3" s="976"/>
      <c r="D3" s="976"/>
      <c r="E3" s="976"/>
      <c r="F3" s="976"/>
      <c r="G3" s="976"/>
      <c r="H3" s="976"/>
      <c r="I3" s="976"/>
      <c r="J3" s="976"/>
      <c r="K3" s="976"/>
      <c r="L3" s="976"/>
    </row>
    <row r="4" spans="2:12" ht="12.75">
      <c r="B4" s="374"/>
      <c r="C4" s="374"/>
      <c r="D4" s="374"/>
      <c r="E4" s="374"/>
      <c r="F4" s="374"/>
      <c r="G4" s="374"/>
      <c r="H4" s="374"/>
      <c r="I4" s="374"/>
      <c r="J4" s="374"/>
      <c r="K4" s="374"/>
      <c r="L4" s="287"/>
    </row>
    <row r="5" spans="2:16" ht="12.75">
      <c r="B5" s="219" t="s">
        <v>422</v>
      </c>
      <c r="D5" s="289"/>
      <c r="E5" s="289"/>
      <c r="L5" s="290"/>
      <c r="M5" s="290"/>
      <c r="N5" s="290"/>
      <c r="O5" s="291"/>
      <c r="P5" s="292"/>
    </row>
    <row r="6" spans="2:16" ht="15.75">
      <c r="B6" s="229" t="s">
        <v>423</v>
      </c>
      <c r="D6" s="293"/>
      <c r="E6" s="294"/>
      <c r="P6" s="288" t="s">
        <v>428</v>
      </c>
    </row>
    <row r="7" spans="1:17" ht="12.75">
      <c r="A7" s="678"/>
      <c r="B7" s="692" t="s">
        <v>425</v>
      </c>
      <c r="C7" s="709" t="s">
        <v>295</v>
      </c>
      <c r="D7" s="710" t="s">
        <v>11</v>
      </c>
      <c r="E7" s="689"/>
      <c r="F7" s="689"/>
      <c r="G7" s="689" t="s">
        <v>426</v>
      </c>
      <c r="H7" s="689"/>
      <c r="I7" s="689"/>
      <c r="J7" s="689"/>
      <c r="K7" s="689"/>
      <c r="L7" s="689"/>
      <c r="M7" s="689"/>
      <c r="N7" s="689"/>
      <c r="O7" s="689"/>
      <c r="P7" s="690" t="s">
        <v>427</v>
      </c>
      <c r="Q7" s="691"/>
    </row>
    <row r="8" spans="1:17" ht="14.25" customHeight="1">
      <c r="A8" s="678" t="s">
        <v>12</v>
      </c>
      <c r="B8" s="697" t="s">
        <v>424</v>
      </c>
      <c r="C8" s="694"/>
      <c r="D8" s="680" t="s">
        <v>440</v>
      </c>
      <c r="E8" s="679"/>
      <c r="F8" s="680" t="s">
        <v>441</v>
      </c>
      <c r="G8" s="681"/>
      <c r="H8" s="680" t="s">
        <v>442</v>
      </c>
      <c r="I8" s="681"/>
      <c r="J8" s="680" t="s">
        <v>443</v>
      </c>
      <c r="K8" s="681"/>
      <c r="L8" s="680" t="s">
        <v>444</v>
      </c>
      <c r="M8" s="682"/>
      <c r="N8" s="680" t="s">
        <v>445</v>
      </c>
      <c r="O8" s="683"/>
      <c r="P8" s="306"/>
      <c r="Q8" s="688"/>
    </row>
    <row r="9" spans="1:17" ht="36">
      <c r="A9" s="684"/>
      <c r="B9" s="698"/>
      <c r="C9" s="686"/>
      <c r="D9" s="711" t="s">
        <v>429</v>
      </c>
      <c r="E9" s="712" t="s">
        <v>838</v>
      </c>
      <c r="F9" s="296" t="s">
        <v>429</v>
      </c>
      <c r="G9" s="712" t="s">
        <v>838</v>
      </c>
      <c r="H9" s="296" t="s">
        <v>429</v>
      </c>
      <c r="I9" s="712" t="s">
        <v>838</v>
      </c>
      <c r="J9" s="296" t="s">
        <v>429</v>
      </c>
      <c r="K9" s="713" t="s">
        <v>838</v>
      </c>
      <c r="L9" s="714" t="s">
        <v>429</v>
      </c>
      <c r="M9" s="713" t="s">
        <v>838</v>
      </c>
      <c r="N9" s="714" t="s">
        <v>429</v>
      </c>
      <c r="O9" s="712" t="s">
        <v>838</v>
      </c>
      <c r="P9" s="715" t="s">
        <v>429</v>
      </c>
      <c r="Q9" s="712" t="s">
        <v>838</v>
      </c>
    </row>
    <row r="10" spans="1:17" ht="12.75">
      <c r="A10" s="699">
        <v>1</v>
      </c>
      <c r="B10" s="700">
        <v>2</v>
      </c>
      <c r="C10" s="707">
        <v>3</v>
      </c>
      <c r="D10" s="693">
        <v>4</v>
      </c>
      <c r="E10" s="693">
        <v>5</v>
      </c>
      <c r="F10" s="693">
        <v>6</v>
      </c>
      <c r="G10" s="693">
        <v>7</v>
      </c>
      <c r="H10" s="693">
        <v>8</v>
      </c>
      <c r="I10" s="693">
        <v>9</v>
      </c>
      <c r="J10" s="693">
        <v>10</v>
      </c>
      <c r="K10" s="693">
        <v>11</v>
      </c>
      <c r="L10" s="693">
        <v>12</v>
      </c>
      <c r="M10" s="693">
        <v>13</v>
      </c>
      <c r="N10" s="693">
        <v>14</v>
      </c>
      <c r="O10" s="692">
        <v>15</v>
      </c>
      <c r="P10" s="692">
        <v>16</v>
      </c>
      <c r="Q10" s="693">
        <v>17</v>
      </c>
    </row>
    <row r="11" spans="1:17" s="298" customFormat="1" ht="12.75">
      <c r="A11" s="1008">
        <v>1</v>
      </c>
      <c r="B11" s="1012" t="s">
        <v>430</v>
      </c>
      <c r="C11" s="303" t="s">
        <v>438</v>
      </c>
      <c r="D11" s="685"/>
      <c r="E11" s="685"/>
      <c r="F11" s="685"/>
      <c r="G11" s="685"/>
      <c r="H11" s="685"/>
      <c r="I11" s="685"/>
      <c r="J11" s="685"/>
      <c r="K11" s="685"/>
      <c r="L11" s="685"/>
      <c r="M11" s="685"/>
      <c r="N11" s="685"/>
      <c r="O11" s="303"/>
      <c r="P11" s="303"/>
      <c r="Q11" s="685"/>
    </row>
    <row r="12" spans="1:17" ht="12.75">
      <c r="A12" s="1014"/>
      <c r="B12" s="1013"/>
      <c r="C12" s="688" t="s">
        <v>439</v>
      </c>
      <c r="D12" s="695"/>
      <c r="E12" s="695"/>
      <c r="F12" s="695"/>
      <c r="G12" s="695"/>
      <c r="H12" s="695"/>
      <c r="I12" s="695"/>
      <c r="J12" s="695"/>
      <c r="K12" s="695"/>
      <c r="L12" s="695"/>
      <c r="M12" s="695"/>
      <c r="N12" s="695"/>
      <c r="O12" s="688"/>
      <c r="P12" s="306"/>
      <c r="Q12" s="688"/>
    </row>
    <row r="13" spans="1:17" ht="12.75">
      <c r="A13" s="697">
        <v>2</v>
      </c>
      <c r="B13" s="702" t="s">
        <v>431</v>
      </c>
      <c r="C13" s="687" t="s">
        <v>438</v>
      </c>
      <c r="D13" s="696"/>
      <c r="E13" s="696"/>
      <c r="F13" s="696"/>
      <c r="G13" s="696"/>
      <c r="H13" s="696"/>
      <c r="I13" s="696"/>
      <c r="J13" s="696"/>
      <c r="K13" s="696"/>
      <c r="L13" s="696"/>
      <c r="M13" s="696"/>
      <c r="N13" s="696"/>
      <c r="O13" s="687"/>
      <c r="P13" s="302"/>
      <c r="Q13" s="687"/>
    </row>
    <row r="14" spans="1:17" ht="12.75">
      <c r="A14" s="698"/>
      <c r="B14" s="698"/>
      <c r="C14" s="301" t="s">
        <v>439</v>
      </c>
      <c r="D14" s="300"/>
      <c r="E14" s="300"/>
      <c r="F14" s="300"/>
      <c r="G14" s="300"/>
      <c r="H14" s="300"/>
      <c r="I14" s="300"/>
      <c r="J14" s="300"/>
      <c r="K14" s="300"/>
      <c r="L14" s="300"/>
      <c r="M14" s="300"/>
      <c r="N14" s="300"/>
      <c r="O14" s="301"/>
      <c r="P14" s="302"/>
      <c r="Q14" s="687"/>
    </row>
    <row r="15" spans="1:17" ht="12.75">
      <c r="A15" s="705">
        <v>3</v>
      </c>
      <c r="B15" s="701" t="s">
        <v>14</v>
      </c>
      <c r="C15" s="301" t="s">
        <v>438</v>
      </c>
      <c r="D15" s="300"/>
      <c r="E15" s="300"/>
      <c r="F15" s="300"/>
      <c r="G15" s="300"/>
      <c r="H15" s="300"/>
      <c r="I15" s="300"/>
      <c r="J15" s="300"/>
      <c r="K15" s="300"/>
      <c r="L15" s="300"/>
      <c r="M15" s="300"/>
      <c r="N15" s="300"/>
      <c r="O15" s="301"/>
      <c r="P15" s="297"/>
      <c r="Q15" s="301"/>
    </row>
    <row r="16" spans="1:17" ht="12.75">
      <c r="A16" s="703"/>
      <c r="B16" s="703"/>
      <c r="C16" s="301" t="s">
        <v>439</v>
      </c>
      <c r="D16" s="304"/>
      <c r="E16" s="304"/>
      <c r="F16" s="304"/>
      <c r="G16" s="304"/>
      <c r="H16" s="304"/>
      <c r="I16" s="304"/>
      <c r="J16" s="304"/>
      <c r="K16" s="304"/>
      <c r="L16" s="304"/>
      <c r="M16" s="304"/>
      <c r="N16" s="304"/>
      <c r="O16" s="305"/>
      <c r="P16" s="306"/>
      <c r="Q16" s="688"/>
    </row>
    <row r="17" spans="1:17" ht="12.75">
      <c r="A17" s="697">
        <v>4</v>
      </c>
      <c r="B17" s="702" t="s">
        <v>432</v>
      </c>
      <c r="C17" s="295" t="s">
        <v>438</v>
      </c>
      <c r="D17" s="687"/>
      <c r="E17" s="696"/>
      <c r="F17" s="696"/>
      <c r="G17" s="696"/>
      <c r="H17" s="696"/>
      <c r="I17" s="696"/>
      <c r="J17" s="696"/>
      <c r="K17" s="696"/>
      <c r="L17" s="696"/>
      <c r="M17" s="696"/>
      <c r="N17" s="696"/>
      <c r="O17" s="687"/>
      <c r="P17" s="302"/>
      <c r="Q17" s="687"/>
    </row>
    <row r="18" spans="1:17" ht="12.75">
      <c r="A18" s="698"/>
      <c r="B18" s="698"/>
      <c r="C18" s="289" t="s">
        <v>439</v>
      </c>
      <c r="D18" s="301"/>
      <c r="E18" s="300"/>
      <c r="F18" s="300"/>
      <c r="G18" s="300"/>
      <c r="H18" s="300"/>
      <c r="I18" s="300"/>
      <c r="J18" s="300"/>
      <c r="K18" s="300"/>
      <c r="L18" s="300"/>
      <c r="M18" s="300"/>
      <c r="N18" s="300"/>
      <c r="O18" s="301"/>
      <c r="P18" s="302"/>
      <c r="Q18" s="687"/>
    </row>
    <row r="19" spans="1:17" ht="12.75">
      <c r="A19" s="1008">
        <v>5</v>
      </c>
      <c r="B19" s="1010" t="s">
        <v>433</v>
      </c>
      <c r="C19" s="687" t="s">
        <v>438</v>
      </c>
      <c r="D19" s="300"/>
      <c r="E19" s="300"/>
      <c r="F19" s="300"/>
      <c r="G19" s="300"/>
      <c r="H19" s="300"/>
      <c r="I19" s="300"/>
      <c r="J19" s="300"/>
      <c r="K19" s="300"/>
      <c r="L19" s="300"/>
      <c r="M19" s="300"/>
      <c r="N19" s="300"/>
      <c r="O19" s="301"/>
      <c r="P19" s="297"/>
      <c r="Q19" s="301"/>
    </row>
    <row r="20" spans="1:17" ht="12.75">
      <c r="A20" s="1009"/>
      <c r="B20" s="1011"/>
      <c r="C20" s="687" t="s">
        <v>439</v>
      </c>
      <c r="D20" s="304"/>
      <c r="E20" s="304"/>
      <c r="F20" s="304"/>
      <c r="G20" s="304"/>
      <c r="H20" s="304"/>
      <c r="I20" s="304"/>
      <c r="J20" s="304"/>
      <c r="K20" s="304"/>
      <c r="L20" s="304"/>
      <c r="M20" s="304"/>
      <c r="N20" s="304"/>
      <c r="O20" s="305"/>
      <c r="P20" s="303"/>
      <c r="Q20" s="305"/>
    </row>
    <row r="21" spans="1:17" ht="12.75">
      <c r="A21" s="697">
        <v>6</v>
      </c>
      <c r="B21" s="702" t="s">
        <v>434</v>
      </c>
      <c r="C21" s="295" t="s">
        <v>438</v>
      </c>
      <c r="D21" s="687"/>
      <c r="E21" s="696"/>
      <c r="F21" s="696"/>
      <c r="G21" s="696"/>
      <c r="H21" s="696"/>
      <c r="I21" s="696"/>
      <c r="J21" s="696"/>
      <c r="K21" s="696"/>
      <c r="L21" s="696"/>
      <c r="M21" s="696"/>
      <c r="N21" s="696"/>
      <c r="O21" s="687"/>
      <c r="P21" s="302"/>
      <c r="Q21" s="687"/>
    </row>
    <row r="22" spans="1:17" ht="12.75">
      <c r="A22" s="698"/>
      <c r="B22" s="698"/>
      <c r="C22" s="687" t="s">
        <v>439</v>
      </c>
      <c r="D22" s="305"/>
      <c r="E22" s="304"/>
      <c r="F22" s="304"/>
      <c r="G22" s="304"/>
      <c r="H22" s="304"/>
      <c r="I22" s="304"/>
      <c r="J22" s="304"/>
      <c r="K22" s="304"/>
      <c r="L22" s="304"/>
      <c r="M22" s="304"/>
      <c r="N22" s="304"/>
      <c r="O22" s="305"/>
      <c r="P22" s="306"/>
      <c r="Q22" s="688"/>
    </row>
    <row r="23" spans="1:17" ht="11.25" customHeight="1">
      <c r="A23" s="705">
        <v>7</v>
      </c>
      <c r="B23" s="701" t="s">
        <v>435</v>
      </c>
      <c r="C23" s="295" t="s">
        <v>438</v>
      </c>
      <c r="D23" s="687"/>
      <c r="E23" s="687"/>
      <c r="F23" s="696"/>
      <c r="G23" s="696"/>
      <c r="H23" s="696"/>
      <c r="I23" s="696"/>
      <c r="J23" s="696"/>
      <c r="K23" s="696"/>
      <c r="L23" s="696"/>
      <c r="M23" s="696"/>
      <c r="N23" s="696"/>
      <c r="O23" s="687"/>
      <c r="P23" s="302"/>
      <c r="Q23" s="696"/>
    </row>
    <row r="24" spans="1:17" ht="12.75">
      <c r="A24" s="703"/>
      <c r="B24" s="703"/>
      <c r="C24" s="687" t="s">
        <v>439</v>
      </c>
      <c r="D24" s="301"/>
      <c r="E24" s="301"/>
      <c r="F24" s="300"/>
      <c r="G24" s="300"/>
      <c r="H24" s="300"/>
      <c r="I24" s="300"/>
      <c r="J24" s="300"/>
      <c r="K24" s="300"/>
      <c r="L24" s="300"/>
      <c r="M24" s="300"/>
      <c r="N24" s="300"/>
      <c r="O24" s="301"/>
      <c r="P24" s="302"/>
      <c r="Q24" s="687"/>
    </row>
    <row r="25" spans="1:17" ht="25.5">
      <c r="A25" s="697">
        <v>8</v>
      </c>
      <c r="B25" s="706" t="s">
        <v>957</v>
      </c>
      <c r="C25" s="687" t="s">
        <v>438</v>
      </c>
      <c r="D25" s="300"/>
      <c r="E25" s="301"/>
      <c r="F25" s="300"/>
      <c r="G25" s="300"/>
      <c r="H25" s="300"/>
      <c r="I25" s="300"/>
      <c r="J25" s="300"/>
      <c r="K25" s="300"/>
      <c r="L25" s="300"/>
      <c r="M25" s="300"/>
      <c r="N25" s="300"/>
      <c r="O25" s="301"/>
      <c r="P25" s="303"/>
      <c r="Q25" s="304"/>
    </row>
    <row r="26" spans="1:17" ht="12.75">
      <c r="A26" s="698"/>
      <c r="B26" s="698"/>
      <c r="C26" s="687" t="s">
        <v>439</v>
      </c>
      <c r="D26" s="687"/>
      <c r="E26" s="687"/>
      <c r="F26" s="687"/>
      <c r="G26" s="687"/>
      <c r="H26" s="687"/>
      <c r="I26" s="687"/>
      <c r="J26" s="687"/>
      <c r="K26" s="687"/>
      <c r="L26" s="687"/>
      <c r="M26" s="687"/>
      <c r="N26" s="687"/>
      <c r="O26" s="687"/>
      <c r="P26" s="302"/>
      <c r="Q26" s="687"/>
    </row>
    <row r="27" spans="1:17" ht="12.75">
      <c r="A27" s="705">
        <v>9</v>
      </c>
      <c r="B27" s="701" t="s">
        <v>436</v>
      </c>
      <c r="C27" s="687" t="s">
        <v>438</v>
      </c>
      <c r="D27" s="687"/>
      <c r="E27" s="687"/>
      <c r="F27" s="687"/>
      <c r="G27" s="687"/>
      <c r="H27" s="687"/>
      <c r="I27" s="687"/>
      <c r="J27" s="687"/>
      <c r="K27" s="687"/>
      <c r="L27" s="687"/>
      <c r="M27" s="687"/>
      <c r="N27" s="687"/>
      <c r="O27" s="687"/>
      <c r="P27" s="302"/>
      <c r="Q27" s="687"/>
    </row>
    <row r="28" spans="1:17" s="298" customFormat="1" ht="12.75">
      <c r="A28" s="703"/>
      <c r="B28" s="703"/>
      <c r="C28" s="687" t="s">
        <v>439</v>
      </c>
      <c r="D28" s="687"/>
      <c r="E28" s="687"/>
      <c r="F28" s="687"/>
      <c r="G28" s="687"/>
      <c r="H28" s="687"/>
      <c r="I28" s="687"/>
      <c r="J28" s="687"/>
      <c r="K28" s="687"/>
      <c r="L28" s="687"/>
      <c r="M28" s="687"/>
      <c r="N28" s="687"/>
      <c r="O28" s="687"/>
      <c r="P28" s="302"/>
      <c r="Q28" s="687"/>
    </row>
    <row r="29" spans="1:17" s="298" customFormat="1" ht="12.75">
      <c r="A29" s="697">
        <v>10</v>
      </c>
      <c r="B29" s="702" t="s">
        <v>446</v>
      </c>
      <c r="C29" s="687" t="s">
        <v>438</v>
      </c>
      <c r="D29" s="687"/>
      <c r="E29" s="687"/>
      <c r="F29" s="687"/>
      <c r="G29" s="687"/>
      <c r="H29" s="687"/>
      <c r="I29" s="687"/>
      <c r="J29" s="687"/>
      <c r="K29" s="687"/>
      <c r="L29" s="687"/>
      <c r="M29" s="687"/>
      <c r="N29" s="687"/>
      <c r="O29" s="687"/>
      <c r="P29" s="302"/>
      <c r="Q29" s="687"/>
    </row>
    <row r="30" spans="1:17" s="298" customFormat="1" ht="12.75">
      <c r="A30" s="698"/>
      <c r="B30" s="698" t="s">
        <v>447</v>
      </c>
      <c r="C30" s="687" t="s">
        <v>439</v>
      </c>
      <c r="D30" s="687"/>
      <c r="E30" s="687"/>
      <c r="F30" s="687"/>
      <c r="G30" s="687"/>
      <c r="H30" s="687"/>
      <c r="I30" s="687"/>
      <c r="J30" s="687"/>
      <c r="K30" s="687"/>
      <c r="L30" s="687"/>
      <c r="M30" s="687"/>
      <c r="N30" s="687"/>
      <c r="O30" s="687"/>
      <c r="P30" s="302"/>
      <c r="Q30" s="687"/>
    </row>
    <row r="31" spans="1:17" s="298" customFormat="1" ht="12.75">
      <c r="A31" s="705">
        <v>11</v>
      </c>
      <c r="B31" s="701" t="s">
        <v>306</v>
      </c>
      <c r="C31" s="302" t="s">
        <v>438</v>
      </c>
      <c r="D31" s="302"/>
      <c r="E31" s="302"/>
      <c r="F31" s="302"/>
      <c r="G31" s="302"/>
      <c r="H31" s="302"/>
      <c r="I31" s="302"/>
      <c r="J31" s="302"/>
      <c r="K31" s="302"/>
      <c r="L31" s="302"/>
      <c r="M31" s="302"/>
      <c r="N31" s="302"/>
      <c r="O31" s="302"/>
      <c r="P31" s="302"/>
      <c r="Q31" s="302"/>
    </row>
    <row r="32" spans="1:17" ht="12.75">
      <c r="A32" s="703"/>
      <c r="B32" s="703"/>
      <c r="C32" s="687" t="s">
        <v>439</v>
      </c>
      <c r="D32" s="687"/>
      <c r="E32" s="687"/>
      <c r="F32" s="687"/>
      <c r="G32" s="687"/>
      <c r="H32" s="687"/>
      <c r="I32" s="687"/>
      <c r="J32" s="687"/>
      <c r="K32" s="687"/>
      <c r="L32" s="687"/>
      <c r="M32" s="687"/>
      <c r="N32" s="687"/>
      <c r="O32" s="687"/>
      <c r="P32" s="302"/>
      <c r="Q32" s="687"/>
    </row>
    <row r="33" spans="1:17" ht="12.75">
      <c r="A33" s="697">
        <v>12</v>
      </c>
      <c r="B33" s="702" t="s">
        <v>437</v>
      </c>
      <c r="C33" s="302" t="s">
        <v>438</v>
      </c>
      <c r="D33" s="687"/>
      <c r="E33" s="687"/>
      <c r="F33" s="687"/>
      <c r="G33" s="687"/>
      <c r="H33" s="687"/>
      <c r="I33" s="687"/>
      <c r="J33" s="687"/>
      <c r="K33" s="687"/>
      <c r="L33" s="687"/>
      <c r="M33" s="687"/>
      <c r="N33" s="687"/>
      <c r="O33" s="687"/>
      <c r="P33" s="302"/>
      <c r="Q33" s="687"/>
    </row>
    <row r="34" spans="1:17" ht="12.75">
      <c r="A34" s="698"/>
      <c r="B34" s="698"/>
      <c r="C34" s="687" t="s">
        <v>439</v>
      </c>
      <c r="D34" s="687"/>
      <c r="E34" s="687"/>
      <c r="F34" s="687"/>
      <c r="G34" s="687"/>
      <c r="H34" s="687"/>
      <c r="I34" s="687"/>
      <c r="J34" s="687"/>
      <c r="K34" s="687"/>
      <c r="L34" s="687"/>
      <c r="M34" s="687"/>
      <c r="N34" s="687"/>
      <c r="O34" s="687"/>
      <c r="P34" s="302"/>
      <c r="Q34" s="687"/>
    </row>
    <row r="35" spans="1:17" ht="12.75">
      <c r="A35" s="705">
        <v>13</v>
      </c>
      <c r="B35" s="702" t="s">
        <v>427</v>
      </c>
      <c r="C35" s="687" t="s">
        <v>438</v>
      </c>
      <c r="D35" s="687"/>
      <c r="E35" s="687"/>
      <c r="F35" s="687"/>
      <c r="G35" s="687"/>
      <c r="H35" s="687"/>
      <c r="I35" s="687"/>
      <c r="J35" s="687"/>
      <c r="K35" s="687"/>
      <c r="L35" s="687"/>
      <c r="M35" s="687"/>
      <c r="N35" s="687"/>
      <c r="O35" s="687"/>
      <c r="P35" s="302"/>
      <c r="Q35" s="687"/>
    </row>
    <row r="36" spans="1:17" ht="12.75">
      <c r="A36" s="698"/>
      <c r="B36" s="698"/>
      <c r="C36" s="687" t="s">
        <v>439</v>
      </c>
      <c r="D36" s="687"/>
      <c r="E36" s="687"/>
      <c r="F36" s="687"/>
      <c r="G36" s="687"/>
      <c r="H36" s="687"/>
      <c r="I36" s="687"/>
      <c r="J36" s="687"/>
      <c r="K36" s="687"/>
      <c r="L36" s="687"/>
      <c r="M36" s="687"/>
      <c r="N36" s="687"/>
      <c r="O36" s="687"/>
      <c r="P36" s="302"/>
      <c r="Q36" s="687"/>
    </row>
    <row r="37" spans="1:17" ht="12.75">
      <c r="A37" s="704">
        <v>14</v>
      </c>
      <c r="B37" s="708" t="s">
        <v>207</v>
      </c>
      <c r="C37" s="295"/>
      <c r="D37" s="687"/>
      <c r="E37" s="687"/>
      <c r="F37" s="687"/>
      <c r="G37" s="687"/>
      <c r="H37" s="687"/>
      <c r="I37" s="687"/>
      <c r="J37" s="687"/>
      <c r="K37" s="687"/>
      <c r="L37" s="687"/>
      <c r="M37" s="687"/>
      <c r="N37" s="687"/>
      <c r="O37" s="687"/>
      <c r="P37" s="302"/>
      <c r="Q37" s="687"/>
    </row>
    <row r="38" spans="1:17" ht="12.75">
      <c r="A38" s="406"/>
      <c r="B38" s="407"/>
      <c r="C38" s="289"/>
      <c r="D38" s="289"/>
      <c r="E38" s="289"/>
      <c r="F38" s="289"/>
      <c r="G38" s="289"/>
      <c r="H38" s="289"/>
      <c r="I38" s="289"/>
      <c r="J38" s="289"/>
      <c r="K38" s="289"/>
      <c r="L38" s="289"/>
      <c r="M38" s="289"/>
      <c r="N38" s="289"/>
      <c r="O38" s="289"/>
      <c r="P38" s="408"/>
      <c r="Q38" s="289"/>
    </row>
    <row r="39" spans="1:6" s="219" customFormat="1" ht="12.75">
      <c r="A39" s="307" t="s">
        <v>448</v>
      </c>
      <c r="B39" s="196"/>
      <c r="C39" s="196"/>
      <c r="D39" s="196"/>
      <c r="E39" s="196"/>
      <c r="F39" s="196"/>
    </row>
    <row r="40" spans="1:6" s="219" customFormat="1" ht="12.75">
      <c r="A40" s="307"/>
      <c r="B40" s="299"/>
      <c r="C40" s="299"/>
      <c r="D40" s="299"/>
      <c r="E40" s="299"/>
      <c r="F40" s="299"/>
    </row>
  </sheetData>
  <sheetProtection/>
  <mergeCells count="7">
    <mergeCell ref="A19:A20"/>
    <mergeCell ref="B19:B20"/>
    <mergeCell ref="B1:J1"/>
    <mergeCell ref="B2:K2"/>
    <mergeCell ref="B3:L3"/>
    <mergeCell ref="B11:B12"/>
    <mergeCell ref="A11:A12"/>
  </mergeCells>
  <printOptions/>
  <pageMargins left="0.7480314960629921" right="0.7480314960629921" top="0.984251968503937" bottom="0.984251968503937" header="0.5118110236220472" footer="0.5118110236220472"/>
  <pageSetup horizontalDpi="600" verticalDpi="600" orientation="landscape" paperSize="9" scale="75" r:id="rId1"/>
  <headerFooter alignWithMargins="0">
    <oddHeader>&amp;L&amp;"Times New Roman,обычный"&amp;7
</oddHeader>
    <oddFooter>&amp;R&amp;"Times New Roman,обычный"&amp;7 13</oddFooter>
  </headerFooter>
</worksheet>
</file>

<file path=xl/worksheets/sheet14.xml><?xml version="1.0" encoding="utf-8"?>
<worksheet xmlns="http://schemas.openxmlformats.org/spreadsheetml/2006/main" xmlns:r="http://schemas.openxmlformats.org/officeDocument/2006/relationships">
  <dimension ref="A1:L54"/>
  <sheetViews>
    <sheetView zoomScalePageLayoutView="0" workbookViewId="0" topLeftCell="A1">
      <selection activeCell="B1" sqref="B1:J1"/>
    </sheetView>
  </sheetViews>
  <sheetFormatPr defaultColWidth="9.140625" defaultRowHeight="12.75"/>
  <cols>
    <col min="1" max="1" width="4.57421875" style="13" customWidth="1"/>
    <col min="2" max="2" width="36.421875" style="13" customWidth="1"/>
    <col min="3" max="3" width="12.57421875" style="13" customWidth="1"/>
    <col min="4" max="4" width="12.00390625" style="13" customWidth="1"/>
    <col min="5" max="6" width="12.140625" style="13" customWidth="1"/>
    <col min="7" max="7" width="13.140625" style="13" customWidth="1"/>
    <col min="8" max="8" width="17.421875" style="13" customWidth="1"/>
    <col min="9" max="16384" width="9.140625" style="13" customWidth="1"/>
  </cols>
  <sheetData>
    <row r="1" spans="2:12" ht="12.75">
      <c r="B1" s="976" t="s">
        <v>1049</v>
      </c>
      <c r="C1" s="976"/>
      <c r="D1" s="976"/>
      <c r="E1" s="976"/>
      <c r="F1" s="976"/>
      <c r="G1" s="976"/>
      <c r="H1" s="976"/>
      <c r="I1" s="976"/>
      <c r="J1" s="976"/>
      <c r="K1" s="726"/>
      <c r="L1" s="726"/>
    </row>
    <row r="2" spans="2:12" ht="12.75">
      <c r="B2" s="976" t="s">
        <v>1048</v>
      </c>
      <c r="C2" s="976"/>
      <c r="D2" s="976"/>
      <c r="E2" s="976"/>
      <c r="F2" s="976"/>
      <c r="G2" s="976"/>
      <c r="H2" s="976"/>
      <c r="I2" s="976"/>
      <c r="J2" s="976"/>
      <c r="K2" s="976"/>
      <c r="L2" s="726"/>
    </row>
    <row r="3" spans="2:12" ht="12.75">
      <c r="B3" s="976" t="s">
        <v>931</v>
      </c>
      <c r="C3" s="976"/>
      <c r="D3" s="976"/>
      <c r="E3" s="976"/>
      <c r="F3" s="976"/>
      <c r="G3" s="976"/>
      <c r="H3" s="976"/>
      <c r="I3" s="976"/>
      <c r="J3" s="976"/>
      <c r="K3" s="976"/>
      <c r="L3" s="976"/>
    </row>
    <row r="4" spans="2:12" ht="12.75">
      <c r="B4" s="374"/>
      <c r="C4" s="374"/>
      <c r="D4" s="374"/>
      <c r="E4" s="374"/>
      <c r="F4" s="374"/>
      <c r="G4" s="374"/>
      <c r="H4" s="374"/>
      <c r="I4" s="374"/>
      <c r="J4" s="374"/>
      <c r="K4" s="374"/>
      <c r="L4" s="374"/>
    </row>
    <row r="5" spans="2:8" ht="12.75">
      <c r="B5" s="68" t="s">
        <v>925</v>
      </c>
      <c r="H5" s="200"/>
    </row>
    <row r="6" spans="2:8" ht="12.75">
      <c r="B6" s="68" t="s">
        <v>926</v>
      </c>
      <c r="H6" s="200"/>
    </row>
    <row r="7" ht="12.75">
      <c r="B7" s="285" t="s">
        <v>465</v>
      </c>
    </row>
    <row r="9" spans="1:8" ht="12.75">
      <c r="A9" s="1016" t="s">
        <v>449</v>
      </c>
      <c r="B9" s="1016"/>
      <c r="C9" s="1016"/>
      <c r="D9" s="1016"/>
      <c r="E9" s="1016"/>
      <c r="F9" s="1016"/>
      <c r="G9" s="1016"/>
      <c r="H9" s="1016"/>
    </row>
    <row r="10" spans="1:8" ht="121.5" customHeight="1">
      <c r="A10" s="308" t="s">
        <v>69</v>
      </c>
      <c r="B10" s="309" t="s">
        <v>212</v>
      </c>
      <c r="C10" s="310" t="s">
        <v>928</v>
      </c>
      <c r="D10" s="310" t="s">
        <v>450</v>
      </c>
      <c r="E10" s="310" t="s">
        <v>451</v>
      </c>
      <c r="F10" s="444" t="s">
        <v>958</v>
      </c>
      <c r="G10" s="310" t="s">
        <v>927</v>
      </c>
      <c r="H10" s="310" t="s">
        <v>452</v>
      </c>
    </row>
    <row r="11" spans="1:8" ht="12.75">
      <c r="A11" s="604">
        <v>1</v>
      </c>
      <c r="B11" s="716">
        <v>2</v>
      </c>
      <c r="C11" s="604">
        <v>3</v>
      </c>
      <c r="D11" s="604">
        <v>4</v>
      </c>
      <c r="E11" s="604">
        <v>5</v>
      </c>
      <c r="F11" s="604">
        <v>6</v>
      </c>
      <c r="G11" s="604">
        <v>7</v>
      </c>
      <c r="H11" s="604">
        <v>8</v>
      </c>
    </row>
    <row r="12" spans="1:8" ht="12.75">
      <c r="A12" s="1015">
        <v>1</v>
      </c>
      <c r="B12" s="411" t="s">
        <v>464</v>
      </c>
      <c r="C12" s="411"/>
      <c r="D12" s="411"/>
      <c r="E12" s="411"/>
      <c r="F12" s="411"/>
      <c r="G12" s="411"/>
      <c r="H12" s="411"/>
    </row>
    <row r="13" spans="1:8" ht="12.75">
      <c r="A13" s="1015"/>
      <c r="B13" s="717" t="s">
        <v>453</v>
      </c>
      <c r="C13" s="411"/>
      <c r="D13" s="411"/>
      <c r="E13" s="411"/>
      <c r="F13" s="411"/>
      <c r="G13" s="411"/>
      <c r="H13" s="411"/>
    </row>
    <row r="14" spans="1:8" ht="12.75">
      <c r="A14" s="1015"/>
      <c r="B14" s="716" t="s">
        <v>454</v>
      </c>
      <c r="C14" s="411"/>
      <c r="D14" s="411"/>
      <c r="E14" s="411"/>
      <c r="F14" s="411"/>
      <c r="G14" s="411"/>
      <c r="H14" s="411"/>
    </row>
    <row r="15" spans="1:8" ht="12.75">
      <c r="A15" s="604">
        <v>2</v>
      </c>
      <c r="B15" s="411" t="s">
        <v>455</v>
      </c>
      <c r="C15" s="411"/>
      <c r="D15" s="411"/>
      <c r="E15" s="411"/>
      <c r="F15" s="411"/>
      <c r="G15" s="411"/>
      <c r="H15" s="411"/>
    </row>
    <row r="16" spans="1:8" ht="12.75">
      <c r="A16" s="1015"/>
      <c r="B16" s="411" t="s">
        <v>456</v>
      </c>
      <c r="C16" s="411"/>
      <c r="D16" s="411"/>
      <c r="E16" s="411"/>
      <c r="F16" s="411"/>
      <c r="G16" s="411"/>
      <c r="H16" s="411"/>
    </row>
    <row r="17" spans="1:8" ht="12.75">
      <c r="A17" s="1015"/>
      <c r="B17" s="717" t="s">
        <v>453</v>
      </c>
      <c r="C17" s="411"/>
      <c r="D17" s="411"/>
      <c r="E17" s="411"/>
      <c r="F17" s="411"/>
      <c r="G17" s="411"/>
      <c r="H17" s="411"/>
    </row>
    <row r="18" spans="1:8" ht="12.75">
      <c r="A18" s="1015"/>
      <c r="B18" s="716" t="s">
        <v>454</v>
      </c>
      <c r="C18" s="411"/>
      <c r="D18" s="411"/>
      <c r="E18" s="411"/>
      <c r="F18" s="411"/>
      <c r="G18" s="411"/>
      <c r="H18" s="411"/>
    </row>
    <row r="19" spans="1:8" ht="12.75">
      <c r="A19" s="1015"/>
      <c r="B19" s="411" t="s">
        <v>463</v>
      </c>
      <c r="C19" s="411"/>
      <c r="D19" s="411"/>
      <c r="E19" s="411"/>
      <c r="F19" s="411"/>
      <c r="G19" s="411"/>
      <c r="H19" s="411"/>
    </row>
    <row r="20" spans="1:8" ht="12.75">
      <c r="A20" s="1015"/>
      <c r="B20" s="717" t="s">
        <v>453</v>
      </c>
      <c r="C20" s="411"/>
      <c r="D20" s="411"/>
      <c r="E20" s="411"/>
      <c r="F20" s="411"/>
      <c r="G20" s="411"/>
      <c r="H20" s="411"/>
    </row>
    <row r="21" spans="1:8" ht="12.75">
      <c r="A21" s="718"/>
      <c r="B21" s="719" t="s">
        <v>454</v>
      </c>
      <c r="C21" s="411"/>
      <c r="D21" s="411"/>
      <c r="E21" s="411"/>
      <c r="F21" s="411"/>
      <c r="G21" s="411"/>
      <c r="H21" s="411"/>
    </row>
    <row r="22" spans="1:8" ht="12.75">
      <c r="A22" s="1015">
        <v>3</v>
      </c>
      <c r="B22" s="411" t="s">
        <v>457</v>
      </c>
      <c r="C22" s="411"/>
      <c r="D22" s="411"/>
      <c r="E22" s="411"/>
      <c r="F22" s="411"/>
      <c r="G22" s="411"/>
      <c r="H22" s="411"/>
    </row>
    <row r="23" spans="1:8" ht="12.75">
      <c r="A23" s="1015"/>
      <c r="B23" s="717" t="s">
        <v>453</v>
      </c>
      <c r="C23" s="411"/>
      <c r="D23" s="411"/>
      <c r="E23" s="411"/>
      <c r="F23" s="411"/>
      <c r="G23" s="411"/>
      <c r="H23" s="411"/>
    </row>
    <row r="24" spans="1:8" ht="17.25" customHeight="1">
      <c r="A24" s="308"/>
      <c r="B24" s="720" t="s">
        <v>454</v>
      </c>
      <c r="C24" s="411"/>
      <c r="D24" s="411"/>
      <c r="E24" s="411"/>
      <c r="F24" s="411"/>
      <c r="G24" s="411"/>
      <c r="H24" s="411"/>
    </row>
    <row r="25" spans="1:8" ht="12.75">
      <c r="A25" s="1015">
        <v>4</v>
      </c>
      <c r="B25" s="411" t="s">
        <v>458</v>
      </c>
      <c r="C25" s="411"/>
      <c r="D25" s="411"/>
      <c r="E25" s="411"/>
      <c r="F25" s="411"/>
      <c r="G25" s="411"/>
      <c r="H25" s="411"/>
    </row>
    <row r="26" spans="1:8" ht="12.75">
      <c r="A26" s="1015"/>
      <c r="B26" s="717" t="s">
        <v>453</v>
      </c>
      <c r="C26" s="411"/>
      <c r="D26" s="411"/>
      <c r="E26" s="411"/>
      <c r="F26" s="411"/>
      <c r="G26" s="411"/>
      <c r="H26" s="411"/>
    </row>
    <row r="27" spans="1:8" ht="12.75">
      <c r="A27" s="1015"/>
      <c r="B27" s="716" t="s">
        <v>454</v>
      </c>
      <c r="C27" s="411"/>
      <c r="D27" s="411"/>
      <c r="E27" s="411"/>
      <c r="F27" s="411"/>
      <c r="G27" s="411"/>
      <c r="H27" s="411"/>
    </row>
    <row r="28" spans="1:8" ht="12.75">
      <c r="A28" s="1015">
        <v>5</v>
      </c>
      <c r="B28" s="411" t="s">
        <v>459</v>
      </c>
      <c r="C28" s="411"/>
      <c r="D28" s="411"/>
      <c r="E28" s="411"/>
      <c r="F28" s="411"/>
      <c r="G28" s="411"/>
      <c r="H28" s="411"/>
    </row>
    <row r="29" spans="1:8" ht="12.75">
      <c r="A29" s="1015"/>
      <c r="B29" s="717" t="s">
        <v>453</v>
      </c>
      <c r="C29" s="411"/>
      <c r="D29" s="411"/>
      <c r="E29" s="411"/>
      <c r="F29" s="411"/>
      <c r="G29" s="411"/>
      <c r="H29" s="411"/>
    </row>
    <row r="30" spans="1:8" ht="12.75">
      <c r="A30" s="1015"/>
      <c r="B30" s="716" t="s">
        <v>454</v>
      </c>
      <c r="C30" s="411"/>
      <c r="D30" s="411"/>
      <c r="E30" s="411"/>
      <c r="F30" s="411"/>
      <c r="G30" s="411"/>
      <c r="H30" s="411"/>
    </row>
    <row r="31" spans="1:8" ht="12.75">
      <c r="A31" s="1015">
        <v>6</v>
      </c>
      <c r="B31" s="411" t="s">
        <v>460</v>
      </c>
      <c r="C31" s="411"/>
      <c r="D31" s="411"/>
      <c r="E31" s="411"/>
      <c r="F31" s="411"/>
      <c r="G31" s="411"/>
      <c r="H31" s="411"/>
    </row>
    <row r="32" spans="1:8" ht="12.75">
      <c r="A32" s="1015"/>
      <c r="B32" s="717" t="s">
        <v>453</v>
      </c>
      <c r="C32" s="411"/>
      <c r="D32" s="411"/>
      <c r="E32" s="411"/>
      <c r="F32" s="411"/>
      <c r="G32" s="411"/>
      <c r="H32" s="411"/>
    </row>
    <row r="33" spans="1:8" ht="12.75">
      <c r="A33" s="1015"/>
      <c r="B33" s="716" t="s">
        <v>454</v>
      </c>
      <c r="C33" s="411"/>
      <c r="D33" s="411"/>
      <c r="E33" s="411"/>
      <c r="F33" s="411"/>
      <c r="G33" s="411"/>
      <c r="H33" s="411"/>
    </row>
    <row r="34" spans="1:8" ht="25.5">
      <c r="A34" s="1015">
        <v>7</v>
      </c>
      <c r="B34" s="721" t="s">
        <v>959</v>
      </c>
      <c r="C34" s="411"/>
      <c r="D34" s="411"/>
      <c r="E34" s="411"/>
      <c r="F34" s="411"/>
      <c r="G34" s="411"/>
      <c r="H34" s="411"/>
    </row>
    <row r="35" spans="1:8" ht="12.75">
      <c r="A35" s="1015"/>
      <c r="B35" s="717" t="s">
        <v>453</v>
      </c>
      <c r="C35" s="411"/>
      <c r="D35" s="411"/>
      <c r="E35" s="411"/>
      <c r="F35" s="411"/>
      <c r="G35" s="411"/>
      <c r="H35" s="411"/>
    </row>
    <row r="36" spans="1:8" ht="12.75">
      <c r="A36" s="1015"/>
      <c r="B36" s="716" t="s">
        <v>454</v>
      </c>
      <c r="C36" s="411"/>
      <c r="D36" s="411"/>
      <c r="E36" s="411"/>
      <c r="F36" s="411"/>
      <c r="G36" s="411"/>
      <c r="H36" s="411"/>
    </row>
    <row r="37" spans="1:8" ht="12.75">
      <c r="A37" s="1015">
        <v>8</v>
      </c>
      <c r="B37" s="721" t="s">
        <v>960</v>
      </c>
      <c r="C37" s="411"/>
      <c r="D37" s="411"/>
      <c r="E37" s="411"/>
      <c r="F37" s="411"/>
      <c r="G37" s="411"/>
      <c r="H37" s="411"/>
    </row>
    <row r="38" spans="1:8" ht="12.75">
      <c r="A38" s="1015"/>
      <c r="B38" s="717" t="s">
        <v>453</v>
      </c>
      <c r="C38" s="411"/>
      <c r="D38" s="411"/>
      <c r="E38" s="411"/>
      <c r="F38" s="411"/>
      <c r="G38" s="411"/>
      <c r="H38" s="411"/>
    </row>
    <row r="39" spans="1:8" ht="12.75">
      <c r="A39" s="1015"/>
      <c r="B39" s="716" t="s">
        <v>454</v>
      </c>
      <c r="C39" s="411"/>
      <c r="D39" s="411"/>
      <c r="E39" s="411"/>
      <c r="F39" s="411"/>
      <c r="G39" s="411"/>
      <c r="H39" s="411"/>
    </row>
    <row r="40" spans="1:8" ht="12.75">
      <c r="A40" s="1015">
        <v>9</v>
      </c>
      <c r="B40" s="411" t="s">
        <v>461</v>
      </c>
      <c r="C40" s="411"/>
      <c r="D40" s="411"/>
      <c r="E40" s="411"/>
      <c r="F40" s="411"/>
      <c r="G40" s="411"/>
      <c r="H40" s="411"/>
    </row>
    <row r="41" spans="1:8" ht="12.75">
      <c r="A41" s="1015"/>
      <c r="B41" s="717" t="s">
        <v>453</v>
      </c>
      <c r="C41" s="411"/>
      <c r="D41" s="411"/>
      <c r="E41" s="411"/>
      <c r="F41" s="411"/>
      <c r="G41" s="411"/>
      <c r="H41" s="411"/>
    </row>
    <row r="42" spans="1:8" ht="12.75">
      <c r="A42" s="1015"/>
      <c r="B42" s="716" t="s">
        <v>454</v>
      </c>
      <c r="C42" s="411"/>
      <c r="D42" s="411"/>
      <c r="E42" s="411"/>
      <c r="F42" s="411"/>
      <c r="G42" s="411"/>
      <c r="H42" s="411"/>
    </row>
    <row r="43" spans="1:8" ht="12.75">
      <c r="A43" s="1015"/>
      <c r="B43" s="411" t="s">
        <v>462</v>
      </c>
      <c r="C43" s="411"/>
      <c r="D43" s="411"/>
      <c r="E43" s="411"/>
      <c r="F43" s="411"/>
      <c r="G43" s="411"/>
      <c r="H43" s="411"/>
    </row>
    <row r="44" spans="1:8" ht="12.75">
      <c r="A44" s="1015"/>
      <c r="B44" s="722" t="s">
        <v>453</v>
      </c>
      <c r="C44" s="411"/>
      <c r="D44" s="411"/>
      <c r="E44" s="411"/>
      <c r="F44" s="411"/>
      <c r="G44" s="411"/>
      <c r="H44" s="411"/>
    </row>
    <row r="45" spans="1:8" ht="12.75">
      <c r="A45" s="1015"/>
      <c r="B45" s="717" t="s">
        <v>454</v>
      </c>
      <c r="C45" s="411"/>
      <c r="D45" s="411"/>
      <c r="E45" s="411"/>
      <c r="F45" s="411"/>
      <c r="G45" s="411"/>
      <c r="H45" s="411"/>
    </row>
    <row r="46" spans="1:8" ht="12.75">
      <c r="A46" s="412"/>
      <c r="B46" s="723"/>
      <c r="C46" s="724"/>
      <c r="D46" s="724"/>
      <c r="E46" s="724"/>
      <c r="F46" s="724"/>
      <c r="G46" s="724"/>
      <c r="H46" s="724"/>
    </row>
    <row r="47" spans="1:8" ht="12.75">
      <c r="A47" s="412"/>
      <c r="B47" s="413"/>
      <c r="C47" s="413"/>
      <c r="D47" s="413"/>
      <c r="E47" s="413"/>
      <c r="F47" s="413"/>
      <c r="G47" s="413"/>
      <c r="H47" s="413"/>
    </row>
    <row r="48" spans="1:7" s="68" customFormat="1" ht="12.75">
      <c r="A48" s="2" t="s">
        <v>288</v>
      </c>
      <c r="B48" s="41"/>
      <c r="C48" s="41"/>
      <c r="D48" s="41"/>
      <c r="E48" s="41"/>
      <c r="F48" s="41"/>
      <c r="G48" s="41"/>
    </row>
    <row r="49" spans="1:7" s="68" customFormat="1" ht="12.75">
      <c r="A49" s="2"/>
      <c r="B49" s="13"/>
      <c r="C49" s="13"/>
      <c r="D49" s="13"/>
      <c r="E49" s="13"/>
      <c r="F49" s="13"/>
      <c r="G49" s="13"/>
    </row>
    <row r="50" spans="1:7" s="68" customFormat="1" ht="12.75">
      <c r="A50" s="2"/>
      <c r="B50" s="13"/>
      <c r="C50" s="13"/>
      <c r="D50" s="13"/>
      <c r="E50" s="13"/>
      <c r="F50" s="13"/>
      <c r="G50" s="13"/>
    </row>
    <row r="52" spans="1:8" ht="12.75">
      <c r="A52" s="412"/>
      <c r="B52" s="413"/>
      <c r="C52" s="413"/>
      <c r="D52" s="413"/>
      <c r="E52" s="413"/>
      <c r="F52" s="413"/>
      <c r="G52" s="413"/>
      <c r="H52" s="413"/>
    </row>
    <row r="53" spans="1:7" s="68" customFormat="1" ht="12.75">
      <c r="A53" s="2"/>
      <c r="B53" s="41"/>
      <c r="C53" s="41"/>
      <c r="D53" s="41"/>
      <c r="E53" s="41"/>
      <c r="F53" s="41"/>
      <c r="G53" s="41"/>
    </row>
    <row r="54" spans="1:7" s="68" customFormat="1" ht="12.75">
      <c r="A54" s="2"/>
      <c r="B54" s="13"/>
      <c r="C54" s="13"/>
      <c r="D54" s="13"/>
      <c r="E54" s="13"/>
      <c r="F54" s="13"/>
      <c r="G54" s="13"/>
    </row>
  </sheetData>
  <sheetProtection/>
  <mergeCells count="15">
    <mergeCell ref="B1:J1"/>
    <mergeCell ref="B2:K2"/>
    <mergeCell ref="B3:L3"/>
    <mergeCell ref="A9:H9"/>
    <mergeCell ref="A12:A14"/>
    <mergeCell ref="A16:A18"/>
    <mergeCell ref="A19:A20"/>
    <mergeCell ref="A34:A36"/>
    <mergeCell ref="A37:A39"/>
    <mergeCell ref="A40:A42"/>
    <mergeCell ref="A43:A45"/>
    <mergeCell ref="A22:A23"/>
    <mergeCell ref="A25:A27"/>
    <mergeCell ref="A28:A30"/>
    <mergeCell ref="A31:A33"/>
  </mergeCells>
  <printOptions/>
  <pageMargins left="0.7480314960629921" right="0.7480314960629921" top="0.984251968503937" bottom="0.984251968503937" header="0.5118110236220472" footer="0.5118110236220472"/>
  <pageSetup horizontalDpi="600" verticalDpi="600" orientation="portrait" paperSize="9" scale="70" r:id="rId1"/>
  <headerFooter alignWithMargins="0">
    <oddFooter>&amp;R&amp;8 14</oddFooter>
  </headerFooter>
</worksheet>
</file>

<file path=xl/worksheets/sheet15.xml><?xml version="1.0" encoding="utf-8"?>
<worksheet xmlns="http://schemas.openxmlformats.org/spreadsheetml/2006/main" xmlns:r="http://schemas.openxmlformats.org/officeDocument/2006/relationships">
  <dimension ref="A1:K29"/>
  <sheetViews>
    <sheetView zoomScalePageLayoutView="0" workbookViewId="0" topLeftCell="A1">
      <selection activeCell="A1" sqref="A1:I1"/>
    </sheetView>
  </sheetViews>
  <sheetFormatPr defaultColWidth="9.140625" defaultRowHeight="12.75"/>
  <cols>
    <col min="1" max="1" width="32.7109375" style="247" customWidth="1"/>
    <col min="2" max="2" width="19.28125" style="247" customWidth="1"/>
    <col min="3" max="3" width="16.28125" style="247" customWidth="1"/>
    <col min="4" max="4" width="16.00390625" style="247" customWidth="1"/>
    <col min="5" max="5" width="9.140625" style="247" customWidth="1"/>
    <col min="6" max="6" width="15.00390625" style="247" customWidth="1"/>
    <col min="7" max="16384" width="9.140625" style="247" customWidth="1"/>
  </cols>
  <sheetData>
    <row r="1" spans="1:11" ht="12.75">
      <c r="A1" s="976" t="s">
        <v>1049</v>
      </c>
      <c r="B1" s="976"/>
      <c r="C1" s="976"/>
      <c r="D1" s="976"/>
      <c r="E1" s="976"/>
      <c r="F1" s="976"/>
      <c r="G1" s="976"/>
      <c r="H1" s="976"/>
      <c r="I1" s="976"/>
      <c r="J1" s="726"/>
      <c r="K1" s="726"/>
    </row>
    <row r="2" spans="1:11" ht="12.75">
      <c r="A2" s="976" t="s">
        <v>1048</v>
      </c>
      <c r="B2" s="976"/>
      <c r="C2" s="976"/>
      <c r="D2" s="976"/>
      <c r="E2" s="976"/>
      <c r="F2" s="976"/>
      <c r="G2" s="976"/>
      <c r="H2" s="976"/>
      <c r="I2" s="976"/>
      <c r="J2" s="976"/>
      <c r="K2" s="726"/>
    </row>
    <row r="3" spans="1:11" ht="12.75">
      <c r="A3" s="976" t="s">
        <v>931</v>
      </c>
      <c r="B3" s="976"/>
      <c r="C3" s="976"/>
      <c r="D3" s="976"/>
      <c r="E3" s="976"/>
      <c r="F3" s="976"/>
      <c r="G3" s="976"/>
      <c r="H3" s="976"/>
      <c r="I3" s="976"/>
      <c r="J3" s="976"/>
      <c r="K3" s="976"/>
    </row>
    <row r="4" spans="1:10" ht="12.75">
      <c r="A4" s="374"/>
      <c r="B4" s="374"/>
      <c r="C4" s="374"/>
      <c r="D4" s="374"/>
      <c r="E4" s="374"/>
      <c r="F4" s="374"/>
      <c r="G4" s="374"/>
      <c r="H4" s="374"/>
      <c r="I4" s="374"/>
      <c r="J4" s="374"/>
    </row>
    <row r="5" ht="12.75">
      <c r="A5" s="68" t="s">
        <v>929</v>
      </c>
    </row>
    <row r="6" ht="12.75">
      <c r="A6" s="68" t="s">
        <v>930</v>
      </c>
    </row>
    <row r="7" ht="12.75">
      <c r="A7" s="283" t="s">
        <v>466</v>
      </c>
    </row>
    <row r="9" spans="1:4" ht="12.75">
      <c r="A9" s="311"/>
      <c r="B9" s="70"/>
      <c r="C9" s="70"/>
      <c r="D9" s="71" t="s">
        <v>467</v>
      </c>
    </row>
    <row r="10" spans="1:4" ht="25.5">
      <c r="A10" s="312" t="s">
        <v>682</v>
      </c>
      <c r="B10" s="312" t="s">
        <v>469</v>
      </c>
      <c r="C10" s="195" t="s">
        <v>961</v>
      </c>
      <c r="D10" s="312" t="s">
        <v>468</v>
      </c>
    </row>
    <row r="11" spans="1:4" ht="12.75">
      <c r="A11" s="72">
        <v>1</v>
      </c>
      <c r="B11" s="72">
        <v>2</v>
      </c>
      <c r="C11" s="72">
        <v>3</v>
      </c>
      <c r="D11" s="72">
        <v>4</v>
      </c>
    </row>
    <row r="12" spans="1:4" ht="12.75">
      <c r="A12" s="73" t="s">
        <v>470</v>
      </c>
      <c r="B12" s="74"/>
      <c r="C12" s="75"/>
      <c r="D12" s="76"/>
    </row>
    <row r="13" spans="1:4" ht="12.75">
      <c r="A13" s="77" t="s">
        <v>471</v>
      </c>
      <c r="B13" s="74"/>
      <c r="C13" s="75"/>
      <c r="D13" s="76"/>
    </row>
    <row r="14" spans="1:4" ht="12.75">
      <c r="A14" s="77" t="s">
        <v>472</v>
      </c>
      <c r="B14" s="74"/>
      <c r="C14" s="75"/>
      <c r="D14" s="76"/>
    </row>
    <row r="15" spans="1:4" ht="12.75">
      <c r="A15" s="78" t="s">
        <v>473</v>
      </c>
      <c r="B15" s="74"/>
      <c r="C15" s="75"/>
      <c r="D15" s="76"/>
    </row>
    <row r="16" spans="1:4" ht="12.75">
      <c r="A16" s="77" t="s">
        <v>306</v>
      </c>
      <c r="B16" s="74"/>
      <c r="C16" s="75"/>
      <c r="D16" s="76"/>
    </row>
    <row r="17" spans="1:4" ht="12.75">
      <c r="A17" s="313" t="s">
        <v>207</v>
      </c>
      <c r="B17" s="314"/>
      <c r="C17" s="75"/>
      <c r="D17" s="315"/>
    </row>
    <row r="20" spans="1:5" ht="12.75">
      <c r="A20" s="283" t="s">
        <v>962</v>
      </c>
      <c r="B20" s="79"/>
      <c r="C20" s="80"/>
      <c r="D20" s="80"/>
      <c r="E20" s="857"/>
    </row>
    <row r="21" spans="1:5" ht="12.75">
      <c r="A21" s="283"/>
      <c r="B21" s="79"/>
      <c r="C21" s="80"/>
      <c r="D21" s="80"/>
      <c r="E21" s="857"/>
    </row>
    <row r="22" spans="1:5" ht="76.5">
      <c r="A22" s="317" t="s">
        <v>963</v>
      </c>
      <c r="B22" s="854" t="s">
        <v>476</v>
      </c>
      <c r="C22" s="854" t="s">
        <v>964</v>
      </c>
      <c r="D22" s="316"/>
      <c r="E22" s="858"/>
    </row>
    <row r="23" spans="1:5" ht="12.75">
      <c r="A23" s="317" t="s">
        <v>474</v>
      </c>
      <c r="B23" s="854"/>
      <c r="C23" s="854"/>
      <c r="D23" s="316"/>
      <c r="E23" s="858"/>
    </row>
    <row r="24" spans="1:5" ht="12.75">
      <c r="A24" s="318" t="s">
        <v>475</v>
      </c>
      <c r="B24" s="81"/>
      <c r="C24" s="81"/>
      <c r="D24" s="319"/>
      <c r="E24" s="319"/>
    </row>
    <row r="25" spans="1:5" ht="12.75">
      <c r="A25" s="318" t="s">
        <v>965</v>
      </c>
      <c r="B25" s="854"/>
      <c r="C25" s="81"/>
      <c r="D25" s="80"/>
      <c r="E25" s="80"/>
    </row>
    <row r="26" spans="1:3" ht="12.75">
      <c r="A26" s="73" t="s">
        <v>207</v>
      </c>
      <c r="B26" s="73"/>
      <c r="C26" s="73"/>
    </row>
    <row r="28" spans="1:5" ht="12.75">
      <c r="A28" s="2" t="s">
        <v>288</v>
      </c>
      <c r="B28" s="41"/>
      <c r="C28" s="41"/>
      <c r="D28" s="41"/>
      <c r="E28" s="41"/>
    </row>
    <row r="29" spans="1:5" ht="12.75">
      <c r="A29" s="2"/>
      <c r="B29" s="13"/>
      <c r="C29" s="13"/>
      <c r="D29" s="13"/>
      <c r="E29" s="13"/>
    </row>
  </sheetData>
  <sheetProtection/>
  <mergeCells count="3">
    <mergeCell ref="A1:I1"/>
    <mergeCell ref="A2:J2"/>
    <mergeCell ref="A3:K3"/>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Footer>&amp;R&amp;"Times New Roman,обычный"&amp;8 15</oddFooter>
  </headerFooter>
</worksheet>
</file>

<file path=xl/worksheets/sheet16.xml><?xml version="1.0" encoding="utf-8"?>
<worksheet xmlns="http://schemas.openxmlformats.org/spreadsheetml/2006/main" xmlns:r="http://schemas.openxmlformats.org/officeDocument/2006/relationships">
  <dimension ref="A1:K30"/>
  <sheetViews>
    <sheetView zoomScalePageLayoutView="0" workbookViewId="0" topLeftCell="A1">
      <selection activeCell="A1" sqref="A1:I1"/>
    </sheetView>
  </sheetViews>
  <sheetFormatPr defaultColWidth="9.140625" defaultRowHeight="12.75"/>
  <cols>
    <col min="1" max="1" width="27.00390625" style="13" customWidth="1"/>
    <col min="2" max="2" width="11.8515625" style="13" customWidth="1"/>
    <col min="3" max="3" width="13.140625" style="13" customWidth="1"/>
    <col min="4" max="4" width="12.421875" style="13" customWidth="1"/>
    <col min="5" max="8" width="9.140625" style="13" customWidth="1"/>
    <col min="9" max="9" width="13.8515625" style="13" customWidth="1"/>
    <col min="10" max="10" width="15.00390625" style="13" customWidth="1"/>
    <col min="11" max="16384" width="9.140625" style="13" customWidth="1"/>
  </cols>
  <sheetData>
    <row r="1" spans="1:11" ht="12.75">
      <c r="A1" s="976" t="s">
        <v>1050</v>
      </c>
      <c r="B1" s="976"/>
      <c r="C1" s="976"/>
      <c r="D1" s="976"/>
      <c r="E1" s="976"/>
      <c r="F1" s="976"/>
      <c r="G1" s="976"/>
      <c r="H1" s="976"/>
      <c r="I1" s="976"/>
      <c r="J1" s="726"/>
      <c r="K1" s="726"/>
    </row>
    <row r="2" spans="1:11" ht="12.75">
      <c r="A2" s="976" t="s">
        <v>1048</v>
      </c>
      <c r="B2" s="976"/>
      <c r="C2" s="976"/>
      <c r="D2" s="976"/>
      <c r="E2" s="976"/>
      <c r="F2" s="976"/>
      <c r="G2" s="976"/>
      <c r="H2" s="976"/>
      <c r="I2" s="976"/>
      <c r="J2" s="976"/>
      <c r="K2" s="726"/>
    </row>
    <row r="3" spans="1:11" ht="12.75">
      <c r="A3" s="976" t="s">
        <v>931</v>
      </c>
      <c r="B3" s="976"/>
      <c r="C3" s="976"/>
      <c r="D3" s="976"/>
      <c r="E3" s="976"/>
      <c r="F3" s="976"/>
      <c r="G3" s="976"/>
      <c r="H3" s="976"/>
      <c r="I3" s="976"/>
      <c r="J3" s="976"/>
      <c r="K3" s="976"/>
    </row>
    <row r="4" spans="1:11" ht="12.75">
      <c r="A4" s="725"/>
      <c r="B4" s="725"/>
      <c r="C4" s="725"/>
      <c r="D4" s="725"/>
      <c r="E4" s="725"/>
      <c r="F4" s="725"/>
      <c r="G4" s="725"/>
      <c r="H4" s="725"/>
      <c r="I4" s="725"/>
      <c r="J4" s="725"/>
      <c r="K4" s="725"/>
    </row>
    <row r="5" spans="1:10" ht="12.75">
      <c r="A5" s="382" t="s">
        <v>933</v>
      </c>
      <c r="B5" s="374"/>
      <c r="C5" s="374"/>
      <c r="D5" s="374"/>
      <c r="E5" s="374"/>
      <c r="F5" s="374"/>
      <c r="G5" s="374"/>
      <c r="H5" s="374"/>
      <c r="I5" s="374"/>
      <c r="J5" s="374"/>
    </row>
    <row r="6" ht="12.75">
      <c r="A6" s="68" t="s">
        <v>932</v>
      </c>
    </row>
    <row r="7" ht="12.75">
      <c r="A7" s="68"/>
    </row>
    <row r="8" spans="1:9" s="19" customFormat="1" ht="12.75">
      <c r="A8" s="19" t="s">
        <v>477</v>
      </c>
      <c r="D8" s="13"/>
      <c r="E8" s="13"/>
      <c r="F8" s="13"/>
      <c r="G8" s="13"/>
      <c r="H8" s="13"/>
      <c r="I8" s="13" t="s">
        <v>467</v>
      </c>
    </row>
    <row r="9" spans="1:10" s="82" customFormat="1" ht="15.75">
      <c r="A9" s="320"/>
      <c r="B9" s="321" t="s">
        <v>15</v>
      </c>
      <c r="C9" s="321" t="s">
        <v>479</v>
      </c>
      <c r="D9" s="321" t="s">
        <v>480</v>
      </c>
      <c r="E9" s="321" t="s">
        <v>16</v>
      </c>
      <c r="F9" s="321" t="s">
        <v>17</v>
      </c>
      <c r="G9" s="321" t="s">
        <v>18</v>
      </c>
      <c r="H9" s="321" t="s">
        <v>481</v>
      </c>
      <c r="I9" s="321" t="s">
        <v>482</v>
      </c>
      <c r="J9" s="321" t="s">
        <v>207</v>
      </c>
    </row>
    <row r="10" spans="1:10" s="82" customFormat="1" ht="15.75">
      <c r="A10" s="322" t="s">
        <v>966</v>
      </c>
      <c r="B10" s="323"/>
      <c r="C10" s="323"/>
      <c r="D10" s="323"/>
      <c r="E10" s="323"/>
      <c r="F10" s="323"/>
      <c r="G10" s="323"/>
      <c r="H10" s="323"/>
      <c r="I10" s="323"/>
      <c r="J10" s="323"/>
    </row>
    <row r="11" spans="1:10" s="82" customFormat="1" ht="15.75">
      <c r="A11" s="83" t="s">
        <v>478</v>
      </c>
      <c r="B11" s="84"/>
      <c r="C11" s="84"/>
      <c r="D11" s="84"/>
      <c r="E11" s="84"/>
      <c r="F11" s="84"/>
      <c r="G11" s="84"/>
      <c r="H11" s="84"/>
      <c r="I11" s="84"/>
      <c r="J11" s="323"/>
    </row>
    <row r="12" spans="1:10" s="82" customFormat="1" ht="25.5">
      <c r="A12" s="83" t="s">
        <v>483</v>
      </c>
      <c r="B12" s="84"/>
      <c r="C12" s="84"/>
      <c r="D12" s="84"/>
      <c r="E12" s="84"/>
      <c r="F12" s="84"/>
      <c r="G12" s="84"/>
      <c r="H12" s="84"/>
      <c r="I12" s="84"/>
      <c r="J12" s="323"/>
    </row>
    <row r="13" spans="1:10" s="82" customFormat="1" ht="15.75">
      <c r="A13" s="83" t="s">
        <v>484</v>
      </c>
      <c r="B13" s="84"/>
      <c r="C13" s="84"/>
      <c r="D13" s="84"/>
      <c r="E13" s="84"/>
      <c r="F13" s="84"/>
      <c r="G13" s="84"/>
      <c r="H13" s="84"/>
      <c r="I13" s="84"/>
      <c r="J13" s="323"/>
    </row>
    <row r="14" spans="1:10" s="82" customFormat="1" ht="15.75">
      <c r="A14" s="83" t="s">
        <v>402</v>
      </c>
      <c r="B14" s="84"/>
      <c r="C14" s="84"/>
      <c r="D14" s="84"/>
      <c r="E14" s="84"/>
      <c r="F14" s="84"/>
      <c r="G14" s="84"/>
      <c r="H14" s="84"/>
      <c r="I14" s="84"/>
      <c r="J14" s="323"/>
    </row>
    <row r="15" spans="1:10" s="82" customFormat="1" ht="15.75">
      <c r="A15" s="83" t="s">
        <v>403</v>
      </c>
      <c r="B15" s="84"/>
      <c r="C15" s="84"/>
      <c r="D15" s="84"/>
      <c r="E15" s="84"/>
      <c r="F15" s="84"/>
      <c r="G15" s="84"/>
      <c r="H15" s="84"/>
      <c r="I15" s="84"/>
      <c r="J15" s="323"/>
    </row>
    <row r="16" spans="1:10" s="82" customFormat="1" ht="15.75">
      <c r="A16" s="83" t="s">
        <v>404</v>
      </c>
      <c r="B16" s="84"/>
      <c r="C16" s="84"/>
      <c r="D16" s="84"/>
      <c r="E16" s="84"/>
      <c r="F16" s="84"/>
      <c r="G16" s="84"/>
      <c r="H16" s="84"/>
      <c r="I16" s="84"/>
      <c r="J16" s="323"/>
    </row>
    <row r="17" spans="1:10" s="82" customFormat="1" ht="15.75">
      <c r="A17" s="322" t="s">
        <v>485</v>
      </c>
      <c r="B17" s="84"/>
      <c r="C17" s="84"/>
      <c r="D17" s="84"/>
      <c r="E17" s="84"/>
      <c r="F17" s="84"/>
      <c r="G17" s="84"/>
      <c r="H17" s="84"/>
      <c r="I17" s="84"/>
      <c r="J17" s="323"/>
    </row>
    <row r="18" spans="1:10" s="82" customFormat="1" ht="15.75">
      <c r="A18" s="322" t="s">
        <v>486</v>
      </c>
      <c r="B18" s="84"/>
      <c r="C18" s="84"/>
      <c r="D18" s="84"/>
      <c r="E18" s="84"/>
      <c r="F18" s="84"/>
      <c r="G18" s="84"/>
      <c r="H18" s="84"/>
      <c r="I18" s="84"/>
      <c r="J18" s="323"/>
    </row>
    <row r="19" spans="1:10" s="82" customFormat="1" ht="15.75">
      <c r="A19" s="322" t="s">
        <v>487</v>
      </c>
      <c r="B19" s="320"/>
      <c r="C19" s="320"/>
      <c r="D19" s="320"/>
      <c r="E19" s="320"/>
      <c r="F19" s="320"/>
      <c r="G19" s="320"/>
      <c r="H19" s="320"/>
      <c r="I19" s="320"/>
      <c r="J19" s="323"/>
    </row>
    <row r="20" spans="1:10" s="82" customFormat="1" ht="9.75" customHeight="1">
      <c r="A20" s="324"/>
      <c r="B20" s="325"/>
      <c r="C20" s="325"/>
      <c r="D20" s="325"/>
      <c r="E20" s="325"/>
      <c r="F20" s="325"/>
      <c r="G20" s="325"/>
      <c r="H20" s="325"/>
      <c r="I20" s="325"/>
      <c r="J20" s="326"/>
    </row>
    <row r="21" ht="12.75">
      <c r="A21" s="19" t="s">
        <v>967</v>
      </c>
    </row>
    <row r="22" spans="1:10" ht="12.75">
      <c r="A22" s="320" t="s">
        <v>488</v>
      </c>
      <c r="B22" s="321" t="s">
        <v>15</v>
      </c>
      <c r="C22" s="321" t="s">
        <v>479</v>
      </c>
      <c r="D22" s="321" t="s">
        <v>480</v>
      </c>
      <c r="E22" s="321" t="s">
        <v>16</v>
      </c>
      <c r="F22" s="321" t="s">
        <v>17</v>
      </c>
      <c r="G22" s="321" t="s">
        <v>18</v>
      </c>
      <c r="H22" s="321" t="s">
        <v>481</v>
      </c>
      <c r="I22" s="321" t="s">
        <v>482</v>
      </c>
      <c r="J22" s="321" t="s">
        <v>207</v>
      </c>
    </row>
    <row r="23" spans="1:10" s="82" customFormat="1" ht="15.75">
      <c r="A23" s="85" t="s">
        <v>489</v>
      </c>
      <c r="B23" s="86"/>
      <c r="C23" s="86"/>
      <c r="D23" s="86"/>
      <c r="E23" s="86"/>
      <c r="F23" s="86"/>
      <c r="G23" s="86"/>
      <c r="H23" s="86"/>
      <c r="I23" s="86"/>
      <c r="J23" s="323"/>
    </row>
    <row r="24" spans="1:10" s="82" customFormat="1" ht="15.75">
      <c r="A24" s="85" t="s">
        <v>490</v>
      </c>
      <c r="B24" s="86"/>
      <c r="C24" s="86"/>
      <c r="D24" s="86"/>
      <c r="E24" s="86"/>
      <c r="F24" s="86"/>
      <c r="G24" s="86"/>
      <c r="H24" s="86"/>
      <c r="I24" s="86"/>
      <c r="J24" s="323"/>
    </row>
    <row r="25" spans="1:10" s="82" customFormat="1" ht="26.25">
      <c r="A25" s="155" t="s">
        <v>491</v>
      </c>
      <c r="B25" s="86"/>
      <c r="C25" s="86"/>
      <c r="D25" s="86"/>
      <c r="E25" s="86"/>
      <c r="F25" s="86"/>
      <c r="G25" s="86"/>
      <c r="H25" s="86"/>
      <c r="I25" s="86"/>
      <c r="J25" s="323"/>
    </row>
    <row r="26" spans="1:10" s="82" customFormat="1" ht="26.25">
      <c r="A26" s="155" t="s">
        <v>492</v>
      </c>
      <c r="B26" s="86"/>
      <c r="C26" s="86"/>
      <c r="D26" s="86"/>
      <c r="E26" s="86"/>
      <c r="F26" s="86"/>
      <c r="G26" s="86"/>
      <c r="H26" s="86"/>
      <c r="I26" s="86"/>
      <c r="J26" s="323"/>
    </row>
    <row r="27" spans="1:10" s="82" customFormat="1" ht="26.25">
      <c r="A27" s="155" t="s">
        <v>510</v>
      </c>
      <c r="B27" s="86"/>
      <c r="C27" s="86"/>
      <c r="D27" s="86"/>
      <c r="E27" s="86"/>
      <c r="F27" s="86"/>
      <c r="G27" s="86"/>
      <c r="H27" s="86"/>
      <c r="I27" s="86"/>
      <c r="J27" s="323"/>
    </row>
    <row r="29" spans="1:5" ht="12.75">
      <c r="A29" s="2" t="s">
        <v>448</v>
      </c>
      <c r="B29" s="41"/>
      <c r="C29" s="41"/>
      <c r="D29" s="41"/>
      <c r="E29" s="41"/>
    </row>
    <row r="30" ht="12.75">
      <c r="A30" s="2"/>
    </row>
  </sheetData>
  <sheetProtection/>
  <protectedRanges>
    <protectedRange sqref="B11:I18" name="Диапазон2"/>
    <protectedRange sqref="B23:I27" name="Диапазон4"/>
  </protectedRanges>
  <mergeCells count="3">
    <mergeCell ref="A1:I1"/>
    <mergeCell ref="A2:J2"/>
    <mergeCell ref="A3:K3"/>
  </mergeCells>
  <printOptions/>
  <pageMargins left="0.75" right="0.75" top="1" bottom="1" header="0.5" footer="0.5"/>
  <pageSetup horizontalDpi="600" verticalDpi="600" orientation="landscape" paperSize="9" r:id="rId1"/>
  <headerFooter alignWithMargins="0">
    <oddFooter>&amp;R&amp;"Times New Roman,обычный"&amp;7 16</oddFooter>
  </headerFooter>
</worksheet>
</file>

<file path=xl/worksheets/sheet17.xml><?xml version="1.0" encoding="utf-8"?>
<worksheet xmlns="http://schemas.openxmlformats.org/spreadsheetml/2006/main" xmlns:r="http://schemas.openxmlformats.org/officeDocument/2006/relationships">
  <sheetPr>
    <tabColor indexed="34"/>
  </sheetPr>
  <dimension ref="A1:P35"/>
  <sheetViews>
    <sheetView zoomScalePageLayoutView="0" workbookViewId="0" topLeftCell="A1">
      <selection activeCell="J36" sqref="J36"/>
    </sheetView>
  </sheetViews>
  <sheetFormatPr defaultColWidth="9.140625" defaultRowHeight="12.75"/>
  <cols>
    <col min="1" max="1" width="4.421875" style="87" customWidth="1"/>
    <col min="2" max="2" width="23.421875" style="87" customWidth="1"/>
    <col min="3" max="3" width="17.8515625" style="87" customWidth="1"/>
    <col min="4" max="4" width="13.421875" style="87" customWidth="1"/>
    <col min="5" max="14" width="9.140625" style="87" customWidth="1"/>
    <col min="15" max="15" width="20.421875" style="87" customWidth="1"/>
    <col min="16" max="16384" width="9.140625" style="87" customWidth="1"/>
  </cols>
  <sheetData>
    <row r="1" spans="2:12" ht="12.75">
      <c r="B1" s="976" t="s">
        <v>1051</v>
      </c>
      <c r="C1" s="976"/>
      <c r="D1" s="976"/>
      <c r="E1" s="976"/>
      <c r="F1" s="976"/>
      <c r="G1" s="976"/>
      <c r="H1" s="976"/>
      <c r="I1" s="976"/>
      <c r="J1" s="976"/>
      <c r="K1" s="726"/>
      <c r="L1" s="726"/>
    </row>
    <row r="2" spans="2:12" ht="12.75">
      <c r="B2" s="976" t="s">
        <v>1048</v>
      </c>
      <c r="C2" s="976"/>
      <c r="D2" s="976"/>
      <c r="E2" s="976"/>
      <c r="F2" s="976"/>
      <c r="G2" s="976"/>
      <c r="H2" s="976"/>
      <c r="I2" s="976"/>
      <c r="J2" s="976"/>
      <c r="K2" s="976"/>
      <c r="L2" s="726"/>
    </row>
    <row r="3" spans="2:12" ht="12.75">
      <c r="B3" s="976" t="s">
        <v>931</v>
      </c>
      <c r="C3" s="976"/>
      <c r="D3" s="976"/>
      <c r="E3" s="976"/>
      <c r="F3" s="976"/>
      <c r="G3" s="976"/>
      <c r="H3" s="976"/>
      <c r="I3" s="976"/>
      <c r="J3" s="976"/>
      <c r="K3" s="976"/>
      <c r="L3" s="976"/>
    </row>
    <row r="4" spans="2:11" ht="12.75">
      <c r="B4" s="374"/>
      <c r="C4" s="374"/>
      <c r="D4" s="374"/>
      <c r="E4" s="374"/>
      <c r="F4" s="374"/>
      <c r="G4" s="374"/>
      <c r="H4" s="374"/>
      <c r="I4" s="374"/>
      <c r="J4" s="374"/>
      <c r="K4" s="374"/>
    </row>
    <row r="5" spans="1:15" ht="12.75">
      <c r="A5" s="68" t="s">
        <v>493</v>
      </c>
      <c r="O5" s="200"/>
    </row>
    <row r="6" spans="1:15" ht="12.75">
      <c r="A6" s="68"/>
      <c r="O6" s="200"/>
    </row>
    <row r="7" spans="1:4" ht="12.75">
      <c r="A7" s="19" t="s">
        <v>494</v>
      </c>
      <c r="D7" s="327"/>
    </row>
    <row r="8" spans="2:4" ht="6.75" customHeight="1">
      <c r="B8" s="327"/>
      <c r="C8" s="327"/>
      <c r="D8" s="327"/>
    </row>
    <row r="9" spans="1:15" ht="16.5" customHeight="1">
      <c r="A9" s="859" t="s">
        <v>19</v>
      </c>
      <c r="B9" s="1020" t="s">
        <v>968</v>
      </c>
      <c r="C9" s="1020" t="s">
        <v>495</v>
      </c>
      <c r="D9" s="1020"/>
      <c r="E9" s="1017" t="s">
        <v>496</v>
      </c>
      <c r="F9" s="1017"/>
      <c r="G9" s="1017"/>
      <c r="H9" s="1017"/>
      <c r="I9" s="1017"/>
      <c r="J9" s="1017"/>
      <c r="K9" s="1017"/>
      <c r="L9" s="1017"/>
      <c r="M9" s="1017"/>
      <c r="N9" s="1017"/>
      <c r="O9" s="1017"/>
    </row>
    <row r="10" spans="1:15" ht="4.5" customHeight="1">
      <c r="A10" s="859"/>
      <c r="B10" s="1020"/>
      <c r="C10" s="1020"/>
      <c r="D10" s="1020"/>
      <c r="E10" s="1017"/>
      <c r="F10" s="1017"/>
      <c r="G10" s="1017"/>
      <c r="H10" s="1017"/>
      <c r="I10" s="1017"/>
      <c r="J10" s="1017"/>
      <c r="K10" s="1017"/>
      <c r="L10" s="1017"/>
      <c r="M10" s="1017"/>
      <c r="N10" s="1017"/>
      <c r="O10" s="1017"/>
    </row>
    <row r="11" spans="1:15" ht="12.75" customHeight="1">
      <c r="A11" s="859"/>
      <c r="B11" s="1020"/>
      <c r="C11" s="1020" t="s">
        <v>969</v>
      </c>
      <c r="D11" s="1020" t="s">
        <v>167</v>
      </c>
      <c r="E11" s="1017" t="s">
        <v>971</v>
      </c>
      <c r="F11" s="1017"/>
      <c r="G11" s="1017"/>
      <c r="H11" s="1017"/>
      <c r="I11" s="1017"/>
      <c r="J11" s="1017" t="s">
        <v>502</v>
      </c>
      <c r="K11" s="1017"/>
      <c r="L11" s="1017" t="s">
        <v>497</v>
      </c>
      <c r="M11" s="1017"/>
      <c r="N11" s="1017"/>
      <c r="O11" s="1017" t="s">
        <v>505</v>
      </c>
    </row>
    <row r="12" spans="1:15" ht="12.75">
      <c r="A12" s="859"/>
      <c r="B12" s="1020"/>
      <c r="C12" s="1020"/>
      <c r="D12" s="1020"/>
      <c r="E12" s="1017"/>
      <c r="F12" s="1017"/>
      <c r="G12" s="1017"/>
      <c r="H12" s="1017"/>
      <c r="I12" s="1017"/>
      <c r="J12" s="1017"/>
      <c r="K12" s="1017"/>
      <c r="L12" s="1017"/>
      <c r="M12" s="1017"/>
      <c r="N12" s="1017"/>
      <c r="O12" s="1017"/>
    </row>
    <row r="13" spans="1:15" ht="23.25" customHeight="1">
      <c r="A13" s="859"/>
      <c r="B13" s="1020"/>
      <c r="C13" s="1020"/>
      <c r="D13" s="1020"/>
      <c r="E13" s="1017" t="s">
        <v>499</v>
      </c>
      <c r="F13" s="1017" t="s">
        <v>970</v>
      </c>
      <c r="G13" s="1017" t="s">
        <v>500</v>
      </c>
      <c r="H13" s="1017" t="s">
        <v>947</v>
      </c>
      <c r="I13" s="1017" t="s">
        <v>501</v>
      </c>
      <c r="J13" s="1017"/>
      <c r="K13" s="1017"/>
      <c r="L13" s="1017" t="s">
        <v>503</v>
      </c>
      <c r="M13" s="1017" t="s">
        <v>961</v>
      </c>
      <c r="N13" s="1017" t="s">
        <v>504</v>
      </c>
      <c r="O13" s="1017"/>
    </row>
    <row r="14" spans="1:15" ht="33.75" customHeight="1">
      <c r="A14" s="859"/>
      <c r="B14" s="1020"/>
      <c r="C14" s="1020"/>
      <c r="D14" s="1020"/>
      <c r="E14" s="1017"/>
      <c r="F14" s="1017"/>
      <c r="G14" s="1017"/>
      <c r="H14" s="1017"/>
      <c r="I14" s="1017"/>
      <c r="J14" s="1017"/>
      <c r="K14" s="1017"/>
      <c r="L14" s="1017"/>
      <c r="M14" s="1017"/>
      <c r="N14" s="1017"/>
      <c r="O14" s="1017"/>
    </row>
    <row r="15" spans="1:16" s="864" customFormat="1" ht="13.5" customHeight="1">
      <c r="A15" s="861">
        <v>1</v>
      </c>
      <c r="B15" s="862">
        <v>1</v>
      </c>
      <c r="C15" s="862">
        <v>2</v>
      </c>
      <c r="D15" s="862">
        <v>3</v>
      </c>
      <c r="E15" s="862">
        <v>4</v>
      </c>
      <c r="F15" s="862">
        <v>5</v>
      </c>
      <c r="G15" s="862">
        <v>6</v>
      </c>
      <c r="H15" s="862">
        <v>7</v>
      </c>
      <c r="I15" s="862">
        <v>8</v>
      </c>
      <c r="J15" s="1019">
        <v>9</v>
      </c>
      <c r="K15" s="1019"/>
      <c r="L15" s="862">
        <v>10</v>
      </c>
      <c r="M15" s="862">
        <v>10</v>
      </c>
      <c r="N15" s="862">
        <v>11</v>
      </c>
      <c r="O15" s="861">
        <v>12</v>
      </c>
      <c r="P15" s="863"/>
    </row>
    <row r="16" spans="1:16" ht="13.5" customHeight="1">
      <c r="A16" s="861">
        <v>2</v>
      </c>
      <c r="B16" s="865"/>
      <c r="C16" s="865"/>
      <c r="D16" s="865"/>
      <c r="E16" s="866"/>
      <c r="F16" s="866"/>
      <c r="G16" s="867"/>
      <c r="H16" s="867"/>
      <c r="I16" s="867"/>
      <c r="J16" s="1018"/>
      <c r="K16" s="1018"/>
      <c r="L16" s="861"/>
      <c r="M16" s="868"/>
      <c r="N16" s="868"/>
      <c r="O16" s="868"/>
      <c r="P16" s="869"/>
    </row>
    <row r="17" spans="1:16" ht="13.5" customHeight="1">
      <c r="A17" s="861">
        <v>3</v>
      </c>
      <c r="B17" s="865"/>
      <c r="C17" s="865"/>
      <c r="D17" s="865"/>
      <c r="E17" s="865"/>
      <c r="F17" s="865"/>
      <c r="G17" s="865"/>
      <c r="H17" s="865"/>
      <c r="I17" s="865"/>
      <c r="J17" s="1018"/>
      <c r="K17" s="1018"/>
      <c r="L17" s="861"/>
      <c r="M17" s="868"/>
      <c r="N17" s="868"/>
      <c r="O17" s="868"/>
      <c r="P17" s="869"/>
    </row>
    <row r="18" spans="1:16" ht="13.5" customHeight="1">
      <c r="A18" s="861">
        <v>4</v>
      </c>
      <c r="B18" s="865"/>
      <c r="C18" s="865"/>
      <c r="D18" s="865"/>
      <c r="E18" s="865"/>
      <c r="F18" s="865"/>
      <c r="G18" s="865"/>
      <c r="H18" s="865"/>
      <c r="I18" s="865"/>
      <c r="J18" s="1018"/>
      <c r="K18" s="1018"/>
      <c r="L18" s="861"/>
      <c r="M18" s="868"/>
      <c r="N18" s="868"/>
      <c r="O18" s="868"/>
      <c r="P18" s="869"/>
    </row>
    <row r="19" spans="1:16" ht="13.5" customHeight="1">
      <c r="A19" s="861">
        <v>5</v>
      </c>
      <c r="B19" s="865"/>
      <c r="C19" s="865"/>
      <c r="D19" s="865"/>
      <c r="E19" s="865"/>
      <c r="F19" s="865"/>
      <c r="G19" s="865"/>
      <c r="H19" s="865"/>
      <c r="I19" s="865"/>
      <c r="J19" s="1018"/>
      <c r="K19" s="1018"/>
      <c r="L19" s="861"/>
      <c r="M19" s="868"/>
      <c r="N19" s="868"/>
      <c r="O19" s="868"/>
      <c r="P19" s="869"/>
    </row>
    <row r="20" spans="1:16" ht="13.5" customHeight="1">
      <c r="A20" s="861">
        <v>6</v>
      </c>
      <c r="B20" s="865"/>
      <c r="C20" s="865"/>
      <c r="D20" s="865"/>
      <c r="E20" s="865"/>
      <c r="F20" s="865"/>
      <c r="G20" s="865"/>
      <c r="H20" s="865"/>
      <c r="I20" s="865"/>
      <c r="J20" s="1018"/>
      <c r="K20" s="1018"/>
      <c r="L20" s="861"/>
      <c r="M20" s="868"/>
      <c r="N20" s="868"/>
      <c r="O20" s="868"/>
      <c r="P20" s="869"/>
    </row>
    <row r="21" spans="1:16" ht="13.5" customHeight="1">
      <c r="A21" s="861">
        <v>7</v>
      </c>
      <c r="B21" s="865"/>
      <c r="C21" s="865"/>
      <c r="D21" s="865"/>
      <c r="E21" s="865"/>
      <c r="F21" s="865"/>
      <c r="G21" s="865"/>
      <c r="H21" s="865"/>
      <c r="I21" s="865"/>
      <c r="J21" s="1018"/>
      <c r="K21" s="1018"/>
      <c r="L21" s="861"/>
      <c r="M21" s="868"/>
      <c r="N21" s="868"/>
      <c r="O21" s="868"/>
      <c r="P21" s="869"/>
    </row>
    <row r="22" spans="1:16" ht="13.5" customHeight="1">
      <c r="A22" s="861">
        <v>8</v>
      </c>
      <c r="B22" s="865"/>
      <c r="C22" s="865"/>
      <c r="D22" s="865"/>
      <c r="E22" s="865"/>
      <c r="F22" s="865"/>
      <c r="G22" s="865"/>
      <c r="H22" s="865"/>
      <c r="I22" s="865"/>
      <c r="J22" s="1018"/>
      <c r="K22" s="1018"/>
      <c r="L22" s="861"/>
      <c r="M22" s="868"/>
      <c r="N22" s="868"/>
      <c r="O22" s="868"/>
      <c r="P22" s="869"/>
    </row>
    <row r="23" spans="1:16" ht="13.5" customHeight="1">
      <c r="A23" s="861">
        <v>9</v>
      </c>
      <c r="B23" s="865"/>
      <c r="C23" s="865"/>
      <c r="D23" s="865"/>
      <c r="E23" s="865"/>
      <c r="F23" s="865"/>
      <c r="G23" s="865"/>
      <c r="H23" s="865"/>
      <c r="I23" s="865"/>
      <c r="J23" s="1018"/>
      <c r="K23" s="1018"/>
      <c r="L23" s="861"/>
      <c r="M23" s="868"/>
      <c r="N23" s="868"/>
      <c r="O23" s="868"/>
      <c r="P23" s="869"/>
    </row>
    <row r="24" spans="1:16" ht="13.5" customHeight="1">
      <c r="A24" s="861">
        <v>10</v>
      </c>
      <c r="B24" s="865"/>
      <c r="C24" s="865"/>
      <c r="D24" s="865"/>
      <c r="E24" s="865"/>
      <c r="F24" s="865"/>
      <c r="G24" s="865"/>
      <c r="H24" s="865"/>
      <c r="I24" s="865"/>
      <c r="J24" s="1018"/>
      <c r="K24" s="1018"/>
      <c r="L24" s="861"/>
      <c r="M24" s="868"/>
      <c r="N24" s="868"/>
      <c r="O24" s="868"/>
      <c r="P24" s="869"/>
    </row>
    <row r="25" spans="1:16" ht="12.75">
      <c r="A25" s="870"/>
      <c r="B25" s="871" t="s">
        <v>427</v>
      </c>
      <c r="C25" s="865"/>
      <c r="D25" s="865"/>
      <c r="E25" s="865"/>
      <c r="F25" s="865"/>
      <c r="G25" s="865"/>
      <c r="H25" s="865"/>
      <c r="I25" s="865"/>
      <c r="J25" s="1021"/>
      <c r="K25" s="1021"/>
      <c r="L25" s="870"/>
      <c r="M25" s="868"/>
      <c r="N25" s="872"/>
      <c r="O25" s="872"/>
      <c r="P25" s="869"/>
    </row>
    <row r="27" spans="1:3" ht="17.25" customHeight="1">
      <c r="A27" s="19" t="s">
        <v>509</v>
      </c>
      <c r="B27" s="328"/>
      <c r="C27" s="328"/>
    </row>
    <row r="28" spans="1:4" ht="28.5" customHeight="1">
      <c r="A28" s="859" t="s">
        <v>19</v>
      </c>
      <c r="B28" s="860" t="s">
        <v>506</v>
      </c>
      <c r="C28" s="860" t="s">
        <v>507</v>
      </c>
      <c r="D28" s="860" t="s">
        <v>508</v>
      </c>
    </row>
    <row r="29" spans="1:4" s="876" customFormat="1" ht="51">
      <c r="A29" s="873">
        <v>1</v>
      </c>
      <c r="B29" s="874" t="s">
        <v>972</v>
      </c>
      <c r="C29" s="875"/>
      <c r="D29" s="875"/>
    </row>
    <row r="31" spans="1:7" ht="24" customHeight="1">
      <c r="A31" s="2" t="s">
        <v>288</v>
      </c>
      <c r="B31" s="41"/>
      <c r="C31" s="41"/>
      <c r="D31" s="41"/>
      <c r="E31" s="41"/>
      <c r="G31" s="88"/>
    </row>
    <row r="32" spans="1:7" ht="12.75">
      <c r="A32" s="2"/>
      <c r="B32" s="13"/>
      <c r="C32" s="13"/>
      <c r="D32" s="13"/>
      <c r="E32" s="13"/>
      <c r="G32" s="90"/>
    </row>
    <row r="33" ht="12.75">
      <c r="H33" s="90"/>
    </row>
    <row r="34" spans="2:7" ht="12.75">
      <c r="B34" s="89"/>
      <c r="E34" s="88"/>
      <c r="G34" s="88"/>
    </row>
    <row r="35" spans="2:7" ht="12.75">
      <c r="B35" s="89"/>
      <c r="E35" s="90"/>
      <c r="G35" s="90"/>
    </row>
  </sheetData>
  <sheetProtection/>
  <mergeCells count="31">
    <mergeCell ref="J25:K25"/>
    <mergeCell ref="J20:K20"/>
    <mergeCell ref="J21:K21"/>
    <mergeCell ref="J22:K22"/>
    <mergeCell ref="J23:K23"/>
    <mergeCell ref="J19:K19"/>
    <mergeCell ref="J24:K24"/>
    <mergeCell ref="C9:D10"/>
    <mergeCell ref="B9:B14"/>
    <mergeCell ref="F13:F14"/>
    <mergeCell ref="G13:G14"/>
    <mergeCell ref="C11:C14"/>
    <mergeCell ref="D11:D14"/>
    <mergeCell ref="E11:I12"/>
    <mergeCell ref="B1:J1"/>
    <mergeCell ref="B2:K2"/>
    <mergeCell ref="B3:L3"/>
    <mergeCell ref="H13:H14"/>
    <mergeCell ref="I13:I14"/>
    <mergeCell ref="E13:E14"/>
    <mergeCell ref="J11:K14"/>
    <mergeCell ref="E9:O10"/>
    <mergeCell ref="L13:L14"/>
    <mergeCell ref="O11:O14"/>
    <mergeCell ref="L11:N12"/>
    <mergeCell ref="M13:M14"/>
    <mergeCell ref="N13:N14"/>
    <mergeCell ref="J18:K18"/>
    <mergeCell ref="J15:K15"/>
    <mergeCell ref="J16:K16"/>
    <mergeCell ref="J17:K17"/>
  </mergeCells>
  <printOptions/>
  <pageMargins left="0.75" right="0.75" top="1" bottom="1" header="0.5" footer="0.5"/>
  <pageSetup horizontalDpi="600" verticalDpi="600" orientation="landscape" paperSize="9" scale="77" r:id="rId1"/>
  <headerFooter alignWithMargins="0">
    <oddFooter>&amp;R&amp;6 17</oddFooter>
  </headerFooter>
</worksheet>
</file>

<file path=xl/worksheets/sheet18.xml><?xml version="1.0" encoding="utf-8"?>
<worksheet xmlns="http://schemas.openxmlformats.org/spreadsheetml/2006/main" xmlns:r="http://schemas.openxmlformats.org/officeDocument/2006/relationships">
  <dimension ref="A1:Q26"/>
  <sheetViews>
    <sheetView zoomScalePageLayoutView="0" workbookViewId="0" topLeftCell="A1">
      <selection activeCell="K41" sqref="K41"/>
    </sheetView>
  </sheetViews>
  <sheetFormatPr defaultColWidth="9.140625" defaultRowHeight="12.75"/>
  <cols>
    <col min="1" max="1" width="4.8515625" style="29" customWidth="1"/>
    <col min="2" max="2" width="16.57421875" style="29" customWidth="1"/>
    <col min="3" max="7" width="9.140625" style="29" customWidth="1"/>
    <col min="8" max="8" width="17.140625" style="29" customWidth="1"/>
    <col min="9" max="11" width="9.140625" style="29" customWidth="1"/>
    <col min="12" max="12" width="15.28125" style="29" customWidth="1"/>
    <col min="13" max="16384" width="9.140625" style="29" customWidth="1"/>
  </cols>
  <sheetData>
    <row r="1" spans="2:17" ht="12.75">
      <c r="B1" s="976" t="s">
        <v>1052</v>
      </c>
      <c r="C1" s="976"/>
      <c r="D1" s="976"/>
      <c r="E1" s="976"/>
      <c r="F1" s="976"/>
      <c r="G1" s="976"/>
      <c r="H1" s="976"/>
      <c r="I1" s="976"/>
      <c r="J1" s="976"/>
      <c r="K1" s="726"/>
      <c r="L1" s="726"/>
      <c r="M1" s="374"/>
      <c r="N1" s="374"/>
      <c r="O1" s="374"/>
      <c r="P1" s="374"/>
      <c r="Q1" s="374"/>
    </row>
    <row r="2" spans="2:17" ht="12.75">
      <c r="B2" s="976" t="s">
        <v>1048</v>
      </c>
      <c r="C2" s="976"/>
      <c r="D2" s="976"/>
      <c r="E2" s="976"/>
      <c r="F2" s="976"/>
      <c r="G2" s="976"/>
      <c r="H2" s="976"/>
      <c r="I2" s="976"/>
      <c r="J2" s="976"/>
      <c r="K2" s="976"/>
      <c r="L2" s="726"/>
      <c r="M2" s="374"/>
      <c r="N2" s="374"/>
      <c r="O2" s="374"/>
      <c r="P2" s="374"/>
      <c r="Q2" s="374"/>
    </row>
    <row r="3" spans="1:17" ht="12.75">
      <c r="A3" s="884"/>
      <c r="B3" s="976" t="s">
        <v>931</v>
      </c>
      <c r="C3" s="976"/>
      <c r="D3" s="976"/>
      <c r="E3" s="976"/>
      <c r="F3" s="976"/>
      <c r="G3" s="976"/>
      <c r="H3" s="976"/>
      <c r="I3" s="976"/>
      <c r="J3" s="976"/>
      <c r="K3" s="976"/>
      <c r="L3" s="976"/>
      <c r="M3" s="374"/>
      <c r="N3" s="374"/>
      <c r="O3" s="374"/>
      <c r="P3" s="374"/>
      <c r="Q3" s="374"/>
    </row>
    <row r="4" spans="1:17" ht="12.75">
      <c r="A4" s="884"/>
      <c r="B4" s="725"/>
      <c r="C4" s="725"/>
      <c r="D4" s="725"/>
      <c r="E4" s="725"/>
      <c r="F4" s="725"/>
      <c r="G4" s="725"/>
      <c r="H4" s="725"/>
      <c r="I4" s="725"/>
      <c r="J4" s="725"/>
      <c r="K4" s="725"/>
      <c r="L4" s="725"/>
      <c r="M4" s="374"/>
      <c r="N4" s="374"/>
      <c r="O4" s="374"/>
      <c r="P4" s="374"/>
      <c r="Q4" s="374"/>
    </row>
    <row r="5" spans="1:13" ht="12.75">
      <c r="A5" s="884"/>
      <c r="B5" s="901" t="s">
        <v>511</v>
      </c>
      <c r="C5" s="901"/>
      <c r="D5" s="901"/>
      <c r="E5" s="901"/>
      <c r="F5" s="901"/>
      <c r="G5" s="901"/>
      <c r="H5" s="901"/>
      <c r="I5" s="901"/>
      <c r="J5" s="901"/>
      <c r="K5" s="901"/>
      <c r="L5" s="901"/>
      <c r="M5" s="901"/>
    </row>
    <row r="6" spans="1:9" ht="12.75">
      <c r="A6" s="884"/>
      <c r="B6" s="885"/>
      <c r="C6" s="884" t="s">
        <v>512</v>
      </c>
      <c r="D6" s="884"/>
      <c r="E6" s="884"/>
      <c r="F6" s="884"/>
      <c r="G6" s="884"/>
      <c r="H6" s="884"/>
      <c r="I6" s="884"/>
    </row>
    <row r="7" spans="1:16" ht="15" customHeight="1">
      <c r="A7" s="1022" t="s">
        <v>19</v>
      </c>
      <c r="B7" s="1022" t="s">
        <v>968</v>
      </c>
      <c r="C7" s="1022" t="s">
        <v>513</v>
      </c>
      <c r="D7" s="1022"/>
      <c r="E7" s="1022"/>
      <c r="F7" s="1022"/>
      <c r="G7" s="1022"/>
      <c r="H7" s="1022"/>
      <c r="I7" s="1022"/>
      <c r="J7" s="1022"/>
      <c r="K7" s="1022"/>
      <c r="L7" s="1022"/>
      <c r="M7" s="1022"/>
      <c r="N7" s="1022"/>
      <c r="O7" s="1022"/>
      <c r="P7" s="1022"/>
    </row>
    <row r="8" spans="1:16" ht="12.75">
      <c r="A8" s="1022"/>
      <c r="B8" s="1022"/>
      <c r="C8" s="1022"/>
      <c r="D8" s="1022"/>
      <c r="E8" s="1022"/>
      <c r="F8" s="1022"/>
      <c r="G8" s="1022"/>
      <c r="H8" s="1022"/>
      <c r="I8" s="1022"/>
      <c r="J8" s="1022"/>
      <c r="K8" s="1022"/>
      <c r="L8" s="1022"/>
      <c r="M8" s="1022"/>
      <c r="N8" s="1022"/>
      <c r="O8" s="1022"/>
      <c r="P8" s="1022"/>
    </row>
    <row r="9" spans="1:16" ht="15" customHeight="1">
      <c r="A9" s="1022"/>
      <c r="B9" s="1022"/>
      <c r="C9" s="1022" t="s">
        <v>971</v>
      </c>
      <c r="D9" s="1022"/>
      <c r="E9" s="1022"/>
      <c r="F9" s="1022"/>
      <c r="G9" s="1022"/>
      <c r="H9" s="1022" t="s">
        <v>517</v>
      </c>
      <c r="I9" s="1022" t="s">
        <v>497</v>
      </c>
      <c r="J9" s="1022"/>
      <c r="K9" s="1022"/>
      <c r="L9" s="1022" t="s">
        <v>514</v>
      </c>
      <c r="M9" s="1022"/>
      <c r="N9" s="1022"/>
      <c r="O9" s="1022"/>
      <c r="P9" s="1022"/>
    </row>
    <row r="10" spans="1:16" ht="12.75">
      <c r="A10" s="1022"/>
      <c r="B10" s="1022"/>
      <c r="C10" s="1022"/>
      <c r="D10" s="1022"/>
      <c r="E10" s="1022"/>
      <c r="F10" s="1022"/>
      <c r="G10" s="1022"/>
      <c r="H10" s="1022"/>
      <c r="I10" s="1022"/>
      <c r="J10" s="1022"/>
      <c r="K10" s="1022"/>
      <c r="L10" s="1022"/>
      <c r="M10" s="1022"/>
      <c r="N10" s="1022"/>
      <c r="O10" s="1022"/>
      <c r="P10" s="1022"/>
    </row>
    <row r="11" spans="1:16" ht="12.75">
      <c r="A11" s="1022"/>
      <c r="B11" s="1022"/>
      <c r="C11" s="1022" t="s">
        <v>515</v>
      </c>
      <c r="D11" s="1022" t="s">
        <v>973</v>
      </c>
      <c r="E11" s="1022" t="s">
        <v>516</v>
      </c>
      <c r="F11" s="1022" t="s">
        <v>961</v>
      </c>
      <c r="G11" s="1022" t="s">
        <v>501</v>
      </c>
      <c r="H11" s="1022"/>
      <c r="I11" s="1022" t="s">
        <v>518</v>
      </c>
      <c r="J11" s="1022" t="s">
        <v>961</v>
      </c>
      <c r="K11" s="1022" t="s">
        <v>504</v>
      </c>
      <c r="L11" s="1022" t="s">
        <v>519</v>
      </c>
      <c r="M11" s="1022" t="s">
        <v>970</v>
      </c>
      <c r="N11" s="1022" t="s">
        <v>520</v>
      </c>
      <c r="O11" s="1022" t="s">
        <v>974</v>
      </c>
      <c r="P11" s="1022" t="s">
        <v>521</v>
      </c>
    </row>
    <row r="12" spans="1:16" ht="42.75" customHeight="1">
      <c r="A12" s="1022"/>
      <c r="B12" s="1022"/>
      <c r="C12" s="1022"/>
      <c r="D12" s="1022"/>
      <c r="E12" s="1022"/>
      <c r="F12" s="1023"/>
      <c r="G12" s="1023"/>
      <c r="H12" s="1022"/>
      <c r="I12" s="1023"/>
      <c r="J12" s="1023"/>
      <c r="K12" s="1023"/>
      <c r="L12" s="1022"/>
      <c r="M12" s="1022"/>
      <c r="N12" s="1022"/>
      <c r="O12" s="1023"/>
      <c r="P12" s="1023"/>
    </row>
    <row r="13" spans="1:16" ht="12.75">
      <c r="A13" s="877"/>
      <c r="B13" s="878">
        <v>1</v>
      </c>
      <c r="C13" s="878">
        <v>2</v>
      </c>
      <c r="D13" s="878">
        <v>3</v>
      </c>
      <c r="E13" s="878">
        <v>4</v>
      </c>
      <c r="F13" s="878">
        <v>5</v>
      </c>
      <c r="G13" s="878">
        <v>6</v>
      </c>
      <c r="H13" s="878">
        <v>7</v>
      </c>
      <c r="I13" s="878">
        <v>8</v>
      </c>
      <c r="J13" s="878">
        <v>9</v>
      </c>
      <c r="K13" s="878">
        <v>10</v>
      </c>
      <c r="L13" s="878">
        <v>11</v>
      </c>
      <c r="M13" s="878">
        <v>12</v>
      </c>
      <c r="N13" s="878">
        <v>13</v>
      </c>
      <c r="O13" s="878">
        <v>14</v>
      </c>
      <c r="P13" s="878">
        <v>15</v>
      </c>
    </row>
    <row r="14" spans="1:16" ht="12.75">
      <c r="A14" s="877"/>
      <c r="B14" s="886"/>
      <c r="C14" s="887"/>
      <c r="D14" s="887"/>
      <c r="E14" s="888"/>
      <c r="F14" s="888"/>
      <c r="G14" s="889"/>
      <c r="H14" s="886"/>
      <c r="I14" s="890"/>
      <c r="J14" s="890"/>
      <c r="K14" s="890"/>
      <c r="L14" s="891"/>
      <c r="M14" s="891"/>
      <c r="N14" s="891"/>
      <c r="O14" s="891"/>
      <c r="P14" s="891"/>
    </row>
    <row r="15" spans="1:16" ht="12.75">
      <c r="A15" s="877"/>
      <c r="B15" s="892"/>
      <c r="C15" s="887"/>
      <c r="D15" s="887"/>
      <c r="E15" s="893"/>
      <c r="F15" s="893"/>
      <c r="G15" s="892"/>
      <c r="H15" s="892"/>
      <c r="I15" s="890"/>
      <c r="J15" s="890"/>
      <c r="K15" s="890"/>
      <c r="L15" s="891"/>
      <c r="M15" s="891"/>
      <c r="N15" s="891"/>
      <c r="O15" s="891"/>
      <c r="P15" s="891"/>
    </row>
    <row r="16" spans="1:16" ht="12.75">
      <c r="A16" s="877"/>
      <c r="B16" s="892"/>
      <c r="C16" s="887"/>
      <c r="D16" s="887"/>
      <c r="E16" s="893"/>
      <c r="F16" s="893"/>
      <c r="G16" s="892"/>
      <c r="H16" s="891"/>
      <c r="I16" s="890"/>
      <c r="J16" s="890"/>
      <c r="K16" s="890"/>
      <c r="L16" s="891"/>
      <c r="M16" s="891"/>
      <c r="N16" s="891"/>
      <c r="O16" s="891"/>
      <c r="P16" s="891"/>
    </row>
    <row r="17" spans="1:16" ht="12.75">
      <c r="A17" s="877"/>
      <c r="B17" s="892"/>
      <c r="C17" s="887"/>
      <c r="D17" s="887"/>
      <c r="E17" s="893"/>
      <c r="F17" s="893"/>
      <c r="G17" s="892"/>
      <c r="H17" s="892"/>
      <c r="I17" s="890"/>
      <c r="J17" s="890"/>
      <c r="K17" s="890"/>
      <c r="L17" s="891"/>
      <c r="M17" s="891"/>
      <c r="N17" s="891"/>
      <c r="O17" s="891"/>
      <c r="P17" s="891"/>
    </row>
    <row r="18" spans="1:16" ht="12.75">
      <c r="A18" s="877"/>
      <c r="B18" s="894"/>
      <c r="C18" s="895"/>
      <c r="D18" s="895"/>
      <c r="E18" s="896"/>
      <c r="F18" s="896"/>
      <c r="G18" s="894"/>
      <c r="H18" s="891"/>
      <c r="I18" s="890"/>
      <c r="J18" s="897"/>
      <c r="K18" s="897"/>
      <c r="L18" s="891"/>
      <c r="M18" s="891"/>
      <c r="N18" s="891"/>
      <c r="O18" s="891"/>
      <c r="P18" s="891"/>
    </row>
    <row r="19" spans="1:16" ht="12.75">
      <c r="A19" s="877"/>
      <c r="B19" s="892"/>
      <c r="C19" s="887"/>
      <c r="D19" s="887"/>
      <c r="E19" s="893"/>
      <c r="F19" s="893"/>
      <c r="G19" s="892"/>
      <c r="H19" s="892"/>
      <c r="I19" s="890"/>
      <c r="J19" s="890"/>
      <c r="K19" s="890"/>
      <c r="L19" s="891"/>
      <c r="M19" s="891"/>
      <c r="N19" s="891"/>
      <c r="O19" s="891"/>
      <c r="P19" s="891"/>
    </row>
    <row r="20" spans="1:16" ht="12.75">
      <c r="A20" s="877"/>
      <c r="B20" s="892"/>
      <c r="C20" s="887"/>
      <c r="D20" s="887"/>
      <c r="E20" s="893"/>
      <c r="F20" s="893"/>
      <c r="G20" s="892"/>
      <c r="H20" s="891"/>
      <c r="I20" s="890"/>
      <c r="J20" s="890"/>
      <c r="K20" s="890"/>
      <c r="L20" s="891"/>
      <c r="M20" s="891"/>
      <c r="N20" s="891"/>
      <c r="O20" s="891"/>
      <c r="P20" s="891"/>
    </row>
    <row r="21" spans="1:16" ht="12.75">
      <c r="A21" s="877"/>
      <c r="B21" s="892"/>
      <c r="C21" s="887"/>
      <c r="D21" s="887"/>
      <c r="E21" s="893"/>
      <c r="F21" s="893"/>
      <c r="G21" s="892"/>
      <c r="H21" s="891"/>
      <c r="I21" s="890"/>
      <c r="J21" s="890"/>
      <c r="K21" s="890"/>
      <c r="L21" s="891"/>
      <c r="M21" s="891"/>
      <c r="N21" s="891"/>
      <c r="O21" s="891"/>
      <c r="P21" s="891"/>
    </row>
    <row r="22" spans="1:16" ht="12.75">
      <c r="A22" s="877"/>
      <c r="B22" s="891"/>
      <c r="C22" s="898"/>
      <c r="D22" s="898"/>
      <c r="E22" s="899"/>
      <c r="F22" s="899"/>
      <c r="G22" s="891"/>
      <c r="H22" s="891"/>
      <c r="I22" s="890"/>
      <c r="J22" s="890"/>
      <c r="K22" s="890"/>
      <c r="L22" s="891"/>
      <c r="M22" s="891"/>
      <c r="N22" s="891"/>
      <c r="O22" s="891"/>
      <c r="P22" s="891"/>
    </row>
    <row r="23" spans="1:16" ht="12.75">
      <c r="A23" s="877"/>
      <c r="B23" s="891"/>
      <c r="C23" s="898"/>
      <c r="D23" s="898"/>
      <c r="E23" s="899"/>
      <c r="F23" s="899"/>
      <c r="G23" s="891"/>
      <c r="H23" s="892"/>
      <c r="I23" s="890"/>
      <c r="J23" s="890"/>
      <c r="K23" s="890"/>
      <c r="L23" s="891"/>
      <c r="M23" s="891"/>
      <c r="N23" s="891"/>
      <c r="O23" s="891"/>
      <c r="P23" s="891"/>
    </row>
    <row r="24" spans="1:16" ht="12.75">
      <c r="A24" s="879"/>
      <c r="B24" s="880" t="s">
        <v>427</v>
      </c>
      <c r="C24" s="881"/>
      <c r="D24" s="881"/>
      <c r="E24" s="882"/>
      <c r="F24" s="881"/>
      <c r="G24" s="881"/>
      <c r="H24" s="883"/>
      <c r="I24" s="879"/>
      <c r="J24" s="879"/>
      <c r="K24" s="900"/>
      <c r="L24" s="900"/>
      <c r="M24" s="900"/>
      <c r="N24" s="900"/>
      <c r="O24" s="900"/>
      <c r="P24" s="900"/>
    </row>
    <row r="26" ht="12.75">
      <c r="B26" s="29" t="s">
        <v>288</v>
      </c>
    </row>
  </sheetData>
  <sheetProtection/>
  <mergeCells count="23">
    <mergeCell ref="B1:J1"/>
    <mergeCell ref="B2:K2"/>
    <mergeCell ref="B3:L3"/>
    <mergeCell ref="K11:K12"/>
    <mergeCell ref="L11:L12"/>
    <mergeCell ref="M11:M12"/>
    <mergeCell ref="P11:P12"/>
    <mergeCell ref="D11:D12"/>
    <mergeCell ref="E11:E12"/>
    <mergeCell ref="F11:F12"/>
    <mergeCell ref="G11:G12"/>
    <mergeCell ref="I11:I12"/>
    <mergeCell ref="J11:J12"/>
    <mergeCell ref="A7:A12"/>
    <mergeCell ref="B7:B12"/>
    <mergeCell ref="C7:P8"/>
    <mergeCell ref="C9:G10"/>
    <mergeCell ref="H9:H12"/>
    <mergeCell ref="I9:K10"/>
    <mergeCell ref="L9:P10"/>
    <mergeCell ref="C11:C12"/>
    <mergeCell ref="N11:N12"/>
    <mergeCell ref="O11:O12"/>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dimension ref="A1:L39"/>
  <sheetViews>
    <sheetView zoomScalePageLayoutView="0" workbookViewId="0" topLeftCell="A1">
      <selection activeCell="B1" sqref="B1:J1"/>
    </sheetView>
  </sheetViews>
  <sheetFormatPr defaultColWidth="9.140625" defaultRowHeight="12.75"/>
  <cols>
    <col min="1" max="1" width="3.8515625" style="13" customWidth="1"/>
    <col min="2" max="2" width="32.57421875" style="13" customWidth="1"/>
    <col min="3" max="3" width="11.140625" style="13" customWidth="1"/>
    <col min="4" max="4" width="10.57421875" style="13" customWidth="1"/>
    <col min="5" max="5" width="11.140625" style="13" customWidth="1"/>
    <col min="6" max="6" width="12.7109375" style="13" customWidth="1"/>
    <col min="7" max="7" width="27.00390625" style="13" customWidth="1"/>
    <col min="8" max="8" width="18.57421875" style="13" customWidth="1"/>
    <col min="9" max="9" width="14.7109375" style="13" customWidth="1"/>
    <col min="10" max="16384" width="9.140625" style="13" customWidth="1"/>
  </cols>
  <sheetData>
    <row r="1" spans="2:12" ht="12.75">
      <c r="B1" s="976" t="s">
        <v>1049</v>
      </c>
      <c r="C1" s="976"/>
      <c r="D1" s="976"/>
      <c r="E1" s="976"/>
      <c r="F1" s="976"/>
      <c r="G1" s="976"/>
      <c r="H1" s="976"/>
      <c r="I1" s="976"/>
      <c r="J1" s="976"/>
      <c r="K1" s="726"/>
      <c r="L1" s="726"/>
    </row>
    <row r="2" spans="2:12" ht="12.75">
      <c r="B2" s="976" t="s">
        <v>1048</v>
      </c>
      <c r="C2" s="976"/>
      <c r="D2" s="976"/>
      <c r="E2" s="976"/>
      <c r="F2" s="976"/>
      <c r="G2" s="976"/>
      <c r="H2" s="976"/>
      <c r="I2" s="976"/>
      <c r="J2" s="976"/>
      <c r="K2" s="976"/>
      <c r="L2" s="726"/>
    </row>
    <row r="3" spans="2:12" ht="12.75">
      <c r="B3" s="976" t="s">
        <v>931</v>
      </c>
      <c r="C3" s="976"/>
      <c r="D3" s="976"/>
      <c r="E3" s="976"/>
      <c r="F3" s="976"/>
      <c r="G3" s="976"/>
      <c r="H3" s="976"/>
      <c r="I3" s="976"/>
      <c r="J3" s="976"/>
      <c r="K3" s="976"/>
      <c r="L3" s="976"/>
    </row>
    <row r="4" spans="2:11" ht="12.75">
      <c r="B4" s="374"/>
      <c r="C4" s="374"/>
      <c r="D4" s="374"/>
      <c r="E4" s="374"/>
      <c r="F4" s="374"/>
      <c r="G4" s="374"/>
      <c r="H4" s="374"/>
      <c r="I4" s="374"/>
      <c r="J4" s="374"/>
      <c r="K4" s="374"/>
    </row>
    <row r="5" spans="2:8" ht="12.75">
      <c r="B5" s="13" t="s">
        <v>522</v>
      </c>
      <c r="H5" s="12"/>
    </row>
    <row r="7" ht="12.75">
      <c r="B7" s="13" t="s">
        <v>975</v>
      </c>
    </row>
    <row r="9" spans="1:8" ht="12.75">
      <c r="A9" s="1031"/>
      <c r="B9" s="1031"/>
      <c r="C9" s="1030" t="s">
        <v>523</v>
      </c>
      <c r="D9" s="1030"/>
      <c r="E9" s="1030"/>
      <c r="F9" s="1030"/>
      <c r="G9" s="1030"/>
      <c r="H9" s="978"/>
    </row>
    <row r="10" spans="1:8" ht="12.75">
      <c r="A10" s="1032"/>
      <c r="B10" s="1032"/>
      <c r="C10" s="1030" t="s">
        <v>524</v>
      </c>
      <c r="D10" s="1030"/>
      <c r="E10" s="1030"/>
      <c r="F10" s="1030"/>
      <c r="G10" s="1030"/>
      <c r="H10" s="978"/>
    </row>
    <row r="11" spans="1:8" ht="12.75">
      <c r="A11" s="1033"/>
      <c r="B11" s="1033"/>
      <c r="C11" s="329" t="s">
        <v>525</v>
      </c>
      <c r="D11" s="330" t="s">
        <v>20</v>
      </c>
      <c r="E11" s="330" t="s">
        <v>21</v>
      </c>
      <c r="F11" s="330" t="s">
        <v>22</v>
      </c>
      <c r="G11" s="330" t="s">
        <v>526</v>
      </c>
      <c r="H11" s="330" t="s">
        <v>207</v>
      </c>
    </row>
    <row r="12" spans="1:8" ht="25.5">
      <c r="A12" s="331" t="s">
        <v>23</v>
      </c>
      <c r="B12" s="332" t="s">
        <v>527</v>
      </c>
      <c r="C12" s="73"/>
      <c r="D12" s="73"/>
      <c r="E12" s="73"/>
      <c r="F12" s="73"/>
      <c r="G12" s="73"/>
      <c r="H12" s="73"/>
    </row>
    <row r="13" spans="1:8" ht="15.75" customHeight="1">
      <c r="A13" s="1027" t="s">
        <v>24</v>
      </c>
      <c r="B13" s="333" t="s">
        <v>528</v>
      </c>
      <c r="C13" s="73"/>
      <c r="D13" s="73"/>
      <c r="E13" s="73"/>
      <c r="F13" s="73"/>
      <c r="G13" s="73"/>
      <c r="H13" s="73"/>
    </row>
    <row r="14" spans="1:8" ht="12.75">
      <c r="A14" s="1028"/>
      <c r="B14" s="32" t="s">
        <v>507</v>
      </c>
      <c r="C14" s="73"/>
      <c r="D14" s="73"/>
      <c r="E14" s="73"/>
      <c r="F14" s="73"/>
      <c r="G14" s="73"/>
      <c r="H14" s="73"/>
    </row>
    <row r="15" spans="1:8" ht="12.75">
      <c r="A15" s="1029"/>
      <c r="B15" s="32" t="s">
        <v>529</v>
      </c>
      <c r="C15" s="73"/>
      <c r="D15" s="73"/>
      <c r="E15" s="73"/>
      <c r="F15" s="73"/>
      <c r="G15" s="73"/>
      <c r="H15" s="73"/>
    </row>
    <row r="16" spans="1:8" ht="15" customHeight="1">
      <c r="A16" s="1024" t="s">
        <v>25</v>
      </c>
      <c r="B16" s="333" t="s">
        <v>530</v>
      </c>
      <c r="C16" s="73"/>
      <c r="D16" s="73"/>
      <c r="E16" s="73"/>
      <c r="F16" s="73"/>
      <c r="G16" s="73"/>
      <c r="H16" s="73"/>
    </row>
    <row r="17" spans="1:8" ht="12.75">
      <c r="A17" s="1026"/>
      <c r="B17" s="32" t="s">
        <v>507</v>
      </c>
      <c r="C17" s="73"/>
      <c r="D17" s="73"/>
      <c r="E17" s="73"/>
      <c r="F17" s="73"/>
      <c r="G17" s="73"/>
      <c r="H17" s="73"/>
    </row>
    <row r="18" spans="1:8" ht="12.75">
      <c r="A18" s="1025"/>
      <c r="B18" s="32" t="s">
        <v>529</v>
      </c>
      <c r="C18" s="73"/>
      <c r="D18" s="73"/>
      <c r="E18" s="73"/>
      <c r="F18" s="73"/>
      <c r="G18" s="73"/>
      <c r="H18" s="73"/>
    </row>
    <row r="19" spans="1:8" ht="37.5" customHeight="1">
      <c r="A19" s="1024" t="s">
        <v>26</v>
      </c>
      <c r="B19" s="332" t="s">
        <v>531</v>
      </c>
      <c r="C19" s="73"/>
      <c r="D19" s="73"/>
      <c r="E19" s="73"/>
      <c r="F19" s="73"/>
      <c r="G19" s="73"/>
      <c r="H19" s="73"/>
    </row>
    <row r="20" spans="1:8" ht="12.75">
      <c r="A20" s="1025"/>
      <c r="B20" s="332" t="s">
        <v>532</v>
      </c>
      <c r="C20" s="73"/>
      <c r="D20" s="73"/>
      <c r="E20" s="73"/>
      <c r="F20" s="73"/>
      <c r="G20" s="73"/>
      <c r="H20" s="73"/>
    </row>
    <row r="21" spans="1:8" ht="14.25" customHeight="1">
      <c r="A21" s="1024" t="s">
        <v>27</v>
      </c>
      <c r="B21" s="333" t="s">
        <v>528</v>
      </c>
      <c r="C21" s="73"/>
      <c r="D21" s="73"/>
      <c r="E21" s="73"/>
      <c r="F21" s="73"/>
      <c r="G21" s="73"/>
      <c r="H21" s="73"/>
    </row>
    <row r="22" spans="1:8" ht="12.75">
      <c r="A22" s="1026"/>
      <c r="B22" s="32" t="s">
        <v>507</v>
      </c>
      <c r="C22" s="73"/>
      <c r="D22" s="73"/>
      <c r="E22" s="73"/>
      <c r="F22" s="73"/>
      <c r="G22" s="73"/>
      <c r="H22" s="73"/>
    </row>
    <row r="23" spans="1:8" ht="12.75">
      <c r="A23" s="1025"/>
      <c r="B23" s="32" t="s">
        <v>529</v>
      </c>
      <c r="C23" s="73"/>
      <c r="D23" s="73"/>
      <c r="E23" s="73"/>
      <c r="F23" s="73"/>
      <c r="G23" s="73"/>
      <c r="H23" s="73"/>
    </row>
    <row r="24" spans="1:8" ht="15" customHeight="1">
      <c r="A24" s="1024" t="s">
        <v>28</v>
      </c>
      <c r="B24" s="333" t="s">
        <v>530</v>
      </c>
      <c r="C24" s="73"/>
      <c r="D24" s="73"/>
      <c r="E24" s="73"/>
      <c r="F24" s="73"/>
      <c r="G24" s="73"/>
      <c r="H24" s="73"/>
    </row>
    <row r="25" spans="1:8" ht="12.75">
      <c r="A25" s="1026"/>
      <c r="B25" s="32" t="s">
        <v>507</v>
      </c>
      <c r="C25" s="73"/>
      <c r="D25" s="73"/>
      <c r="E25" s="73"/>
      <c r="F25" s="73"/>
      <c r="G25" s="73"/>
      <c r="H25" s="73"/>
    </row>
    <row r="26" spans="1:8" ht="12.75">
      <c r="A26" s="1025"/>
      <c r="B26" s="32" t="s">
        <v>529</v>
      </c>
      <c r="C26" s="73"/>
      <c r="D26" s="73"/>
      <c r="E26" s="73"/>
      <c r="F26" s="73"/>
      <c r="G26" s="73"/>
      <c r="H26" s="73"/>
    </row>
    <row r="28" ht="12.75">
      <c r="B28" s="13" t="s">
        <v>533</v>
      </c>
    </row>
    <row r="29" spans="2:8" ht="6" customHeight="1">
      <c r="B29" s="126"/>
      <c r="C29" s="126"/>
      <c r="D29" s="126"/>
      <c r="E29" s="126"/>
      <c r="F29" s="126"/>
      <c r="G29" s="126"/>
      <c r="H29" s="126"/>
    </row>
    <row r="30" spans="2:9" ht="12.75" customHeight="1">
      <c r="B30" s="1043" t="s">
        <v>534</v>
      </c>
      <c r="C30" s="1034" t="s">
        <v>537</v>
      </c>
      <c r="D30" s="1046"/>
      <c r="E30" s="1049" t="s">
        <v>538</v>
      </c>
      <c r="F30" s="1049" t="s">
        <v>539</v>
      </c>
      <c r="G30" s="1034" t="s">
        <v>536</v>
      </c>
      <c r="H30" s="1035"/>
      <c r="I30" s="1053" t="s">
        <v>535</v>
      </c>
    </row>
    <row r="31" spans="2:9" ht="41.25" customHeight="1">
      <c r="B31" s="1044"/>
      <c r="C31" s="1047"/>
      <c r="D31" s="1048"/>
      <c r="E31" s="1050"/>
      <c r="F31" s="1050"/>
      <c r="G31" s="1036"/>
      <c r="H31" s="1037"/>
      <c r="I31" s="1054"/>
    </row>
    <row r="32" spans="2:10" ht="12.75">
      <c r="B32" s="1045"/>
      <c r="C32" s="1038" t="s">
        <v>429</v>
      </c>
      <c r="D32" s="1039"/>
      <c r="E32" s="127" t="s">
        <v>429</v>
      </c>
      <c r="F32" s="127" t="s">
        <v>429</v>
      </c>
      <c r="G32" s="1038" t="s">
        <v>429</v>
      </c>
      <c r="H32" s="1039" t="s">
        <v>13</v>
      </c>
      <c r="I32" s="127" t="s">
        <v>429</v>
      </c>
      <c r="J32" s="128"/>
    </row>
    <row r="33" spans="2:9" ht="12.75">
      <c r="B33" s="605">
        <v>1</v>
      </c>
      <c r="C33" s="1040">
        <v>2</v>
      </c>
      <c r="D33" s="1041"/>
      <c r="E33" s="605">
        <v>3</v>
      </c>
      <c r="F33" s="606">
        <v>4</v>
      </c>
      <c r="G33" s="1040">
        <v>5</v>
      </c>
      <c r="H33" s="1042">
        <v>6</v>
      </c>
      <c r="I33" s="127"/>
    </row>
    <row r="34" spans="2:9" ht="12.75">
      <c r="B34" s="333" t="s">
        <v>530</v>
      </c>
      <c r="C34" s="1055"/>
      <c r="D34" s="1056"/>
      <c r="E34" s="127"/>
      <c r="F34" s="334"/>
      <c r="G34" s="1055"/>
      <c r="H34" s="1057"/>
      <c r="I34" s="127"/>
    </row>
    <row r="35" spans="2:9" ht="12.75">
      <c r="B35" s="333" t="s">
        <v>528</v>
      </c>
      <c r="C35" s="1038"/>
      <c r="D35" s="1058"/>
      <c r="E35" s="127"/>
      <c r="F35" s="334"/>
      <c r="G35" s="1038"/>
      <c r="H35" s="1058"/>
      <c r="I35" s="127"/>
    </row>
    <row r="36" spans="2:9" ht="12.75">
      <c r="B36" s="727" t="s">
        <v>207</v>
      </c>
      <c r="C36" s="1040"/>
      <c r="D36" s="1051"/>
      <c r="E36" s="605"/>
      <c r="F36" s="728"/>
      <c r="G36" s="1040"/>
      <c r="H36" s="1052"/>
      <c r="I36" s="127"/>
    </row>
    <row r="38" spans="1:7" s="1" customFormat="1" ht="15">
      <c r="A38" s="2" t="s">
        <v>288</v>
      </c>
      <c r="B38" s="13"/>
      <c r="C38" s="13"/>
      <c r="D38" s="41"/>
      <c r="E38" s="41"/>
      <c r="F38" s="41"/>
      <c r="G38" s="41"/>
    </row>
    <row r="39" spans="1:7" s="1" customFormat="1" ht="15">
      <c r="A39" s="2"/>
      <c r="B39" s="13"/>
      <c r="C39" s="13"/>
      <c r="D39" s="13"/>
      <c r="E39" s="13"/>
      <c r="F39" s="13"/>
      <c r="G39" s="13"/>
    </row>
  </sheetData>
  <sheetProtection/>
  <mergeCells count="28">
    <mergeCell ref="B1:J1"/>
    <mergeCell ref="B2:K2"/>
    <mergeCell ref="B3:L3"/>
    <mergeCell ref="C36:D36"/>
    <mergeCell ref="G36:H36"/>
    <mergeCell ref="I30:I31"/>
    <mergeCell ref="C34:D34"/>
    <mergeCell ref="G34:H34"/>
    <mergeCell ref="C35:D35"/>
    <mergeCell ref="G35:H35"/>
    <mergeCell ref="G30:H31"/>
    <mergeCell ref="C32:D32"/>
    <mergeCell ref="G32:H32"/>
    <mergeCell ref="C33:D33"/>
    <mergeCell ref="G33:H33"/>
    <mergeCell ref="B30:B32"/>
    <mergeCell ref="C30:D31"/>
    <mergeCell ref="E30:E31"/>
    <mergeCell ref="F30:F31"/>
    <mergeCell ref="A19:A20"/>
    <mergeCell ref="A21:A23"/>
    <mergeCell ref="A24:A26"/>
    <mergeCell ref="A13:A15"/>
    <mergeCell ref="C10:H10"/>
    <mergeCell ref="C9:H9"/>
    <mergeCell ref="B9:B11"/>
    <mergeCell ref="A9:A11"/>
    <mergeCell ref="A16:A18"/>
  </mergeCells>
  <printOptions/>
  <pageMargins left="0.75" right="0.75" top="1" bottom="1" header="0.5" footer="0.5"/>
  <pageSetup horizontalDpi="600" verticalDpi="600" orientation="landscape" paperSize="9" scale="83" r:id="rId1"/>
  <headerFooter alignWithMargins="0">
    <oddHeader>&amp;L&amp;"Times New Roman,обычный"&amp;8
</oddHeader>
    <oddFooter>&amp;R&amp;"Times New Roman,обычный"&amp;8 &amp;7 18</oddFooter>
  </headerFooter>
</worksheet>
</file>

<file path=xl/worksheets/sheet2.xml><?xml version="1.0" encoding="utf-8"?>
<worksheet xmlns="http://schemas.openxmlformats.org/spreadsheetml/2006/main" xmlns:r="http://schemas.openxmlformats.org/officeDocument/2006/relationships">
  <dimension ref="A1:K71"/>
  <sheetViews>
    <sheetView zoomScalePageLayoutView="0" workbookViewId="0" topLeftCell="A19">
      <selection activeCell="A2" sqref="A2"/>
    </sheetView>
  </sheetViews>
  <sheetFormatPr defaultColWidth="9.140625" defaultRowHeight="12.75"/>
  <cols>
    <col min="1" max="16384" width="9.140625" style="13" customWidth="1"/>
  </cols>
  <sheetData>
    <row r="1" spans="1:11" ht="12.75">
      <c r="A1" s="374" t="s">
        <v>163</v>
      </c>
      <c r="B1" s="374"/>
      <c r="C1" s="374"/>
      <c r="D1" s="374"/>
      <c r="E1" s="374"/>
      <c r="F1" s="374"/>
      <c r="G1" s="374"/>
      <c r="H1" s="374"/>
      <c r="I1" s="374"/>
      <c r="J1" s="374"/>
      <c r="K1" s="2"/>
    </row>
    <row r="2" spans="1:11" ht="12.75">
      <c r="A2" s="374" t="s">
        <v>1048</v>
      </c>
      <c r="B2" s="374"/>
      <c r="C2" s="374"/>
      <c r="D2" s="374"/>
      <c r="E2" s="374"/>
      <c r="F2" s="374"/>
      <c r="G2" s="374"/>
      <c r="H2" s="374"/>
      <c r="I2" s="374"/>
      <c r="J2" s="374"/>
      <c r="K2" s="2"/>
    </row>
    <row r="3" spans="1:11" ht="12.75">
      <c r="A3" s="374" t="s">
        <v>931</v>
      </c>
      <c r="B3" s="374"/>
      <c r="C3" s="374"/>
      <c r="D3" s="374"/>
      <c r="E3" s="374"/>
      <c r="F3" s="374"/>
      <c r="G3" s="374"/>
      <c r="H3" s="374"/>
      <c r="I3" s="374"/>
      <c r="J3" s="374"/>
      <c r="K3" s="2"/>
    </row>
    <row r="4" spans="1:10" ht="12.75">
      <c r="A4" s="2"/>
      <c r="B4" s="2"/>
      <c r="C4" s="2"/>
      <c r="D4" s="2"/>
      <c r="E4" s="2"/>
      <c r="F4" s="2"/>
      <c r="G4" s="2"/>
      <c r="H4" s="934"/>
      <c r="I4" s="934"/>
      <c r="J4" s="934"/>
    </row>
    <row r="5" spans="1:11" ht="12.75">
      <c r="A5" s="2"/>
      <c r="B5" s="935" t="s">
        <v>164</v>
      </c>
      <c r="C5" s="935"/>
      <c r="D5" s="935"/>
      <c r="E5" s="935"/>
      <c r="F5" s="935"/>
      <c r="G5" s="935"/>
      <c r="H5" s="935"/>
      <c r="I5" s="935"/>
      <c r="J5" s="935"/>
      <c r="K5" s="935"/>
    </row>
    <row r="6" spans="1:10" ht="12.75">
      <c r="A6" s="2"/>
      <c r="B6" s="2"/>
      <c r="C6" s="2"/>
      <c r="D6" s="2"/>
      <c r="E6" s="2"/>
      <c r="F6" s="2"/>
      <c r="G6" s="2"/>
      <c r="H6" s="2"/>
      <c r="I6" s="2"/>
      <c r="J6" s="2"/>
    </row>
    <row r="7" spans="1:10" ht="12.75">
      <c r="A7" s="935" t="s">
        <v>165</v>
      </c>
      <c r="B7" s="935"/>
      <c r="C7" s="935"/>
      <c r="D7" s="935"/>
      <c r="E7" s="935"/>
      <c r="F7" s="935"/>
      <c r="G7" s="935"/>
      <c r="H7" s="935"/>
      <c r="I7" s="935"/>
      <c r="J7" s="935"/>
    </row>
    <row r="8" spans="1:10" ht="12.75">
      <c r="A8" s="2"/>
      <c r="B8" s="2" t="s">
        <v>150</v>
      </c>
      <c r="C8" s="2"/>
      <c r="D8" s="2" t="s">
        <v>166</v>
      </c>
      <c r="E8" s="2"/>
      <c r="F8" s="2" t="s">
        <v>149</v>
      </c>
      <c r="G8" s="2"/>
      <c r="H8" s="2" t="s">
        <v>167</v>
      </c>
      <c r="I8" s="2"/>
      <c r="J8" s="2" t="s">
        <v>168</v>
      </c>
    </row>
    <row r="9" spans="1:11" ht="12.75">
      <c r="A9" s="236">
        <v>1</v>
      </c>
      <c r="B9" s="238"/>
      <c r="C9" s="245"/>
      <c r="D9" s="238"/>
      <c r="E9" s="245"/>
      <c r="F9" s="238"/>
      <c r="G9" s="245"/>
      <c r="H9" s="238"/>
      <c r="I9" s="245"/>
      <c r="J9" s="238"/>
      <c r="K9" s="15"/>
    </row>
    <row r="10" spans="1:11" ht="12.75">
      <c r="A10" s="236">
        <v>2</v>
      </c>
      <c r="B10" s="238"/>
      <c r="C10" s="245"/>
      <c r="D10" s="238"/>
      <c r="E10" s="245"/>
      <c r="F10" s="238"/>
      <c r="G10" s="245"/>
      <c r="H10" s="238"/>
      <c r="I10" s="245"/>
      <c r="J10" s="380"/>
      <c r="K10" s="16"/>
    </row>
    <row r="11" spans="1:11" ht="12.75">
      <c r="A11" s="236">
        <v>3</v>
      </c>
      <c r="B11" s="238"/>
      <c r="C11" s="245"/>
      <c r="D11" s="238"/>
      <c r="E11" s="245"/>
      <c r="F11" s="238"/>
      <c r="G11" s="245"/>
      <c r="H11" s="238"/>
      <c r="I11" s="245"/>
      <c r="J11" s="380"/>
      <c r="K11" s="16"/>
    </row>
    <row r="12" spans="1:11" ht="12.75">
      <c r="A12" s="236">
        <v>4</v>
      </c>
      <c r="B12" s="238"/>
      <c r="C12" s="245"/>
      <c r="D12" s="238"/>
      <c r="E12" s="245"/>
      <c r="F12" s="238"/>
      <c r="G12" s="245"/>
      <c r="H12" s="238"/>
      <c r="I12" s="245"/>
      <c r="J12" s="380"/>
      <c r="K12" s="16"/>
    </row>
    <row r="13" spans="1:11" ht="12.75">
      <c r="A13" s="236">
        <v>5</v>
      </c>
      <c r="B13" s="238"/>
      <c r="C13" s="245"/>
      <c r="D13" s="238"/>
      <c r="E13" s="245"/>
      <c r="F13" s="238"/>
      <c r="G13" s="245"/>
      <c r="H13" s="238"/>
      <c r="I13" s="245"/>
      <c r="J13" s="380"/>
      <c r="K13" s="16"/>
    </row>
    <row r="14" spans="1:11" ht="12.75">
      <c r="A14" s="236">
        <v>6</v>
      </c>
      <c r="B14" s="238"/>
      <c r="C14" s="245"/>
      <c r="D14" s="238"/>
      <c r="E14" s="245"/>
      <c r="F14" s="238"/>
      <c r="G14" s="245"/>
      <c r="H14" s="238"/>
      <c r="I14" s="245"/>
      <c r="J14" s="380"/>
      <c r="K14" s="16"/>
    </row>
    <row r="15" spans="1:11" ht="12.75">
      <c r="A15" s="236">
        <v>7</v>
      </c>
      <c r="B15" s="238"/>
      <c r="C15" s="245"/>
      <c r="D15" s="238"/>
      <c r="E15" s="245"/>
      <c r="F15" s="238"/>
      <c r="G15" s="245"/>
      <c r="H15" s="238"/>
      <c r="I15" s="245"/>
      <c r="J15" s="380"/>
      <c r="K15" s="16"/>
    </row>
    <row r="16" spans="1:11" ht="12.75">
      <c r="A16" s="236">
        <v>8</v>
      </c>
      <c r="B16" s="238"/>
      <c r="C16" s="245"/>
      <c r="D16" s="238"/>
      <c r="E16" s="245"/>
      <c r="F16" s="238"/>
      <c r="G16" s="245"/>
      <c r="H16" s="238"/>
      <c r="I16" s="245"/>
      <c r="J16" s="380"/>
      <c r="K16" s="16"/>
    </row>
    <row r="17" spans="1:11" ht="12.75">
      <c r="A17" s="236">
        <v>9</v>
      </c>
      <c r="B17" s="238"/>
      <c r="C17" s="245"/>
      <c r="D17" s="238"/>
      <c r="E17" s="245"/>
      <c r="F17" s="238"/>
      <c r="G17" s="245"/>
      <c r="H17" s="238"/>
      <c r="I17" s="245"/>
      <c r="J17" s="380"/>
      <c r="K17" s="16"/>
    </row>
    <row r="18" spans="1:11" ht="12.75">
      <c r="A18" s="236">
        <v>10</v>
      </c>
      <c r="B18" s="238"/>
      <c r="C18" s="245"/>
      <c r="D18" s="238"/>
      <c r="E18" s="245"/>
      <c r="F18" s="238"/>
      <c r="G18" s="245"/>
      <c r="H18" s="238"/>
      <c r="I18" s="245"/>
      <c r="J18" s="380"/>
      <c r="K18" s="16"/>
    </row>
    <row r="19" spans="1:10" ht="12.75">
      <c r="A19" s="236"/>
      <c r="B19" s="245"/>
      <c r="C19" s="245"/>
      <c r="D19" s="245"/>
      <c r="E19" s="245"/>
      <c r="F19" s="245"/>
      <c r="G19" s="245"/>
      <c r="H19" s="245"/>
      <c r="I19" s="245"/>
      <c r="J19" s="245"/>
    </row>
    <row r="20" spans="1:10" ht="12.75">
      <c r="A20" s="935" t="s">
        <v>169</v>
      </c>
      <c r="B20" s="935"/>
      <c r="C20" s="935"/>
      <c r="D20" s="935"/>
      <c r="E20" s="935"/>
      <c r="F20" s="935"/>
      <c r="G20" s="935"/>
      <c r="H20" s="935"/>
      <c r="I20" s="935"/>
      <c r="J20" s="935"/>
    </row>
    <row r="21" spans="1:10" ht="12.75">
      <c r="A21" s="2"/>
      <c r="B21" s="11" t="s">
        <v>150</v>
      </c>
      <c r="C21" s="11"/>
      <c r="D21" s="933" t="s">
        <v>149</v>
      </c>
      <c r="E21" s="933"/>
      <c r="F21" s="933"/>
      <c r="G21" s="2"/>
      <c r="H21" s="2" t="s">
        <v>167</v>
      </c>
      <c r="I21" s="2"/>
      <c r="J21" s="2" t="s">
        <v>168</v>
      </c>
    </row>
    <row r="22" spans="1:11" ht="12.75">
      <c r="A22" s="236">
        <v>1</v>
      </c>
      <c r="B22" s="376"/>
      <c r="C22" s="375"/>
      <c r="D22" s="919"/>
      <c r="E22" s="919"/>
      <c r="F22" s="919"/>
      <c r="G22" s="241"/>
      <c r="H22" s="238"/>
      <c r="I22" s="241"/>
      <c r="J22" s="238"/>
      <c r="K22" s="15"/>
    </row>
    <row r="23" spans="1:11" ht="12.75">
      <c r="A23" s="236">
        <v>2</v>
      </c>
      <c r="B23" s="376"/>
      <c r="C23" s="375"/>
      <c r="D23" s="932"/>
      <c r="E23" s="932"/>
      <c r="F23" s="932"/>
      <c r="G23" s="241"/>
      <c r="H23" s="238"/>
      <c r="I23" s="241"/>
      <c r="J23" s="380"/>
      <c r="K23" s="16"/>
    </row>
    <row r="24" spans="1:11" ht="12.75">
      <c r="A24" s="236">
        <v>3</v>
      </c>
      <c r="B24" s="376"/>
      <c r="C24" s="375"/>
      <c r="D24" s="932"/>
      <c r="E24" s="932"/>
      <c r="F24" s="932"/>
      <c r="G24" s="241"/>
      <c r="H24" s="238"/>
      <c r="I24" s="241"/>
      <c r="J24" s="380"/>
      <c r="K24" s="16"/>
    </row>
    <row r="25" spans="1:11" ht="12.75">
      <c r="A25" s="236">
        <v>4</v>
      </c>
      <c r="B25" s="376"/>
      <c r="C25" s="375"/>
      <c r="D25" s="932"/>
      <c r="E25" s="932"/>
      <c r="F25" s="932"/>
      <c r="G25" s="241"/>
      <c r="H25" s="238"/>
      <c r="I25" s="241"/>
      <c r="J25" s="380"/>
      <c r="K25" s="16"/>
    </row>
    <row r="26" spans="1:11" ht="12.75">
      <c r="A26" s="236">
        <v>5</v>
      </c>
      <c r="B26" s="376"/>
      <c r="C26" s="375"/>
      <c r="D26" s="932"/>
      <c r="E26" s="932"/>
      <c r="F26" s="932"/>
      <c r="G26" s="241"/>
      <c r="H26" s="238"/>
      <c r="I26" s="241"/>
      <c r="J26" s="380"/>
      <c r="K26" s="16"/>
    </row>
    <row r="27" spans="1:11" ht="12.75">
      <c r="A27" s="236">
        <v>6</v>
      </c>
      <c r="B27" s="376"/>
      <c r="C27" s="375"/>
      <c r="D27" s="932"/>
      <c r="E27" s="932"/>
      <c r="F27" s="932"/>
      <c r="G27" s="241"/>
      <c r="H27" s="238"/>
      <c r="I27" s="241"/>
      <c r="J27" s="380"/>
      <c r="K27" s="16"/>
    </row>
    <row r="28" spans="1:11" ht="12.75">
      <c r="A28" s="236">
        <v>7</v>
      </c>
      <c r="B28" s="376"/>
      <c r="C28" s="375"/>
      <c r="D28" s="932"/>
      <c r="E28" s="932"/>
      <c r="F28" s="932"/>
      <c r="G28" s="241"/>
      <c r="H28" s="238"/>
      <c r="I28" s="241"/>
      <c r="J28" s="238"/>
      <c r="K28" s="15"/>
    </row>
    <row r="29" spans="1:11" ht="12.75">
      <c r="A29" s="236">
        <v>8</v>
      </c>
      <c r="B29" s="376"/>
      <c r="C29" s="375"/>
      <c r="D29" s="932"/>
      <c r="E29" s="932"/>
      <c r="F29" s="932"/>
      <c r="G29" s="241"/>
      <c r="H29" s="238"/>
      <c r="I29" s="241"/>
      <c r="J29" s="380"/>
      <c r="K29" s="16"/>
    </row>
    <row r="30" spans="1:11" ht="12.75">
      <c r="A30" s="236">
        <v>9</v>
      </c>
      <c r="B30" s="376"/>
      <c r="C30" s="375"/>
      <c r="D30" s="932"/>
      <c r="E30" s="932"/>
      <c r="F30" s="932"/>
      <c r="G30" s="241"/>
      <c r="H30" s="238"/>
      <c r="I30" s="241"/>
      <c r="J30" s="380"/>
      <c r="K30" s="16"/>
    </row>
    <row r="31" spans="1:11" ht="12.75">
      <c r="A31" s="236">
        <v>10</v>
      </c>
      <c r="B31" s="376"/>
      <c r="C31" s="375"/>
      <c r="D31" s="932"/>
      <c r="E31" s="932"/>
      <c r="F31" s="932"/>
      <c r="G31" s="241"/>
      <c r="H31" s="238"/>
      <c r="I31" s="241"/>
      <c r="J31" s="238"/>
      <c r="K31" s="15"/>
    </row>
    <row r="32" spans="1:11" s="147" customFormat="1" ht="36" customHeight="1">
      <c r="A32" s="930" t="s">
        <v>170</v>
      </c>
      <c r="B32" s="930"/>
      <c r="C32" s="930"/>
      <c r="D32" s="930"/>
      <c r="E32" s="930"/>
      <c r="F32" s="930"/>
      <c r="G32" s="930"/>
      <c r="H32" s="930"/>
      <c r="I32" s="930"/>
      <c r="J32" s="930"/>
      <c r="K32" s="146"/>
    </row>
    <row r="33" spans="1:11" s="149" customFormat="1" ht="12.75">
      <c r="A33" s="23"/>
      <c r="B33" s="23" t="s">
        <v>150</v>
      </c>
      <c r="C33" s="23"/>
      <c r="D33" s="23" t="s">
        <v>166</v>
      </c>
      <c r="E33" s="23"/>
      <c r="F33" s="23" t="s">
        <v>149</v>
      </c>
      <c r="G33" s="23"/>
      <c r="H33" s="23" t="s">
        <v>167</v>
      </c>
      <c r="I33" s="23"/>
      <c r="J33" s="23" t="s">
        <v>168</v>
      </c>
      <c r="K33" s="148"/>
    </row>
    <row r="34" spans="1:11" s="149" customFormat="1" ht="13.5" customHeight="1">
      <c r="A34" s="150">
        <v>1</v>
      </c>
      <c r="B34" s="151"/>
      <c r="C34" s="152"/>
      <c r="D34" s="151"/>
      <c r="E34" s="152"/>
      <c r="F34" s="151"/>
      <c r="G34" s="152"/>
      <c r="H34" s="151"/>
      <c r="I34" s="152"/>
      <c r="J34" s="151"/>
      <c r="K34" s="148"/>
    </row>
    <row r="35" spans="1:11" s="149" customFormat="1" ht="10.5" customHeight="1">
      <c r="A35" s="150">
        <v>2</v>
      </c>
      <c r="B35" s="151"/>
      <c r="C35" s="152"/>
      <c r="D35" s="151"/>
      <c r="E35" s="152"/>
      <c r="F35" s="151"/>
      <c r="G35" s="152"/>
      <c r="H35" s="151"/>
      <c r="I35" s="152"/>
      <c r="J35" s="380"/>
      <c r="K35" s="16"/>
    </row>
    <row r="36" spans="1:11" s="149" customFormat="1" ht="11.25" customHeight="1">
      <c r="A36" s="150">
        <v>3</v>
      </c>
      <c r="B36" s="151"/>
      <c r="C36" s="152"/>
      <c r="D36" s="151"/>
      <c r="E36" s="152"/>
      <c r="F36" s="151"/>
      <c r="G36" s="152"/>
      <c r="H36" s="151"/>
      <c r="I36" s="152"/>
      <c r="J36" s="380"/>
      <c r="K36" s="16"/>
    </row>
    <row r="37" spans="1:11" s="149" customFormat="1" ht="12" customHeight="1">
      <c r="A37" s="150">
        <v>4</v>
      </c>
      <c r="B37" s="151"/>
      <c r="C37" s="152"/>
      <c r="D37" s="151"/>
      <c r="E37" s="152"/>
      <c r="F37" s="151"/>
      <c r="G37" s="152"/>
      <c r="H37" s="151"/>
      <c r="I37" s="152"/>
      <c r="J37" s="380"/>
      <c r="K37" s="16"/>
    </row>
    <row r="38" spans="1:11" s="149" customFormat="1" ht="12.75" customHeight="1">
      <c r="A38" s="150">
        <v>5</v>
      </c>
      <c r="B38" s="151"/>
      <c r="C38" s="152"/>
      <c r="D38" s="151"/>
      <c r="E38" s="152"/>
      <c r="F38" s="151"/>
      <c r="G38" s="152"/>
      <c r="H38" s="151"/>
      <c r="I38" s="152"/>
      <c r="J38" s="380"/>
      <c r="K38" s="16"/>
    </row>
    <row r="39" spans="1:11" s="149" customFormat="1" ht="9.75" customHeight="1">
      <c r="A39" s="150">
        <v>6</v>
      </c>
      <c r="B39" s="151"/>
      <c r="C39" s="152"/>
      <c r="D39" s="151"/>
      <c r="E39" s="152"/>
      <c r="F39" s="151"/>
      <c r="G39" s="152"/>
      <c r="H39" s="151"/>
      <c r="I39" s="152"/>
      <c r="J39" s="380"/>
      <c r="K39" s="16"/>
    </row>
    <row r="40" spans="1:11" s="149" customFormat="1" ht="12.75">
      <c r="A40" s="23"/>
      <c r="B40" s="23"/>
      <c r="C40" s="23"/>
      <c r="D40" s="23"/>
      <c r="E40" s="23"/>
      <c r="F40" s="23"/>
      <c r="G40" s="23"/>
      <c r="H40" s="23"/>
      <c r="I40" s="23"/>
      <c r="J40" s="245"/>
      <c r="K40" s="19"/>
    </row>
    <row r="41" spans="1:11" s="149" customFormat="1" ht="6" customHeight="1">
      <c r="A41" s="23"/>
      <c r="B41" s="23"/>
      <c r="C41" s="23"/>
      <c r="D41" s="23"/>
      <c r="E41" s="23"/>
      <c r="F41" s="23"/>
      <c r="G41" s="23"/>
      <c r="H41" s="23"/>
      <c r="I41" s="23"/>
      <c r="J41" s="245"/>
      <c r="K41" s="19"/>
    </row>
    <row r="42" spans="1:11" s="149" customFormat="1" ht="5.25" customHeight="1">
      <c r="A42" s="23"/>
      <c r="B42" s="23"/>
      <c r="C42" s="23"/>
      <c r="D42" s="23"/>
      <c r="E42" s="23"/>
      <c r="F42" s="23"/>
      <c r="G42" s="23"/>
      <c r="H42" s="23"/>
      <c r="I42" s="23"/>
      <c r="J42" s="245"/>
      <c r="K42" s="19"/>
    </row>
    <row r="43" spans="1:11" s="149" customFormat="1" ht="9" customHeight="1">
      <c r="A43" s="23"/>
      <c r="B43" s="23" t="s">
        <v>171</v>
      </c>
      <c r="C43" s="23"/>
      <c r="D43" s="24"/>
      <c r="E43" s="23"/>
      <c r="F43" s="24"/>
      <c r="G43" s="23"/>
      <c r="H43" s="24"/>
      <c r="I43" s="23"/>
      <c r="J43" s="245"/>
      <c r="K43" s="19"/>
    </row>
    <row r="44" spans="1:11" ht="12.75">
      <c r="A44" s="240"/>
      <c r="B44" s="245"/>
      <c r="C44" s="245"/>
      <c r="D44" s="245"/>
      <c r="E44" s="245"/>
      <c r="F44" s="245"/>
      <c r="G44" s="245"/>
      <c r="H44" s="245"/>
      <c r="I44" s="245"/>
      <c r="J44" s="245"/>
      <c r="K44" s="19"/>
    </row>
    <row r="45" spans="1:11" ht="12.75">
      <c r="A45" s="240"/>
      <c r="B45" s="245"/>
      <c r="C45" s="245"/>
      <c r="D45" s="245"/>
      <c r="E45" s="245"/>
      <c r="F45" s="245"/>
      <c r="G45" s="245"/>
      <c r="H45" s="245"/>
      <c r="I45" s="245"/>
      <c r="J45" s="245"/>
      <c r="K45" s="19"/>
    </row>
    <row r="46" spans="1:11" ht="12.75">
      <c r="A46" s="240"/>
      <c r="B46" s="245"/>
      <c r="C46" s="245"/>
      <c r="D46" s="245"/>
      <c r="E46" s="245"/>
      <c r="F46" s="245"/>
      <c r="G46" s="245"/>
      <c r="H46" s="245"/>
      <c r="I46" s="245"/>
      <c r="J46" s="245"/>
      <c r="K46" s="19"/>
    </row>
    <row r="47" spans="1:11" ht="12.75">
      <c r="A47" s="240"/>
      <c r="B47" s="245"/>
      <c r="C47" s="245"/>
      <c r="D47" s="245"/>
      <c r="E47" s="245"/>
      <c r="F47" s="245"/>
      <c r="G47" s="245"/>
      <c r="H47" s="245"/>
      <c r="I47" s="245"/>
      <c r="J47" s="245"/>
      <c r="K47" s="19"/>
    </row>
    <row r="48" spans="1:11" ht="12.75">
      <c r="A48" s="240"/>
      <c r="B48" s="245"/>
      <c r="C48" s="245"/>
      <c r="D48" s="245"/>
      <c r="E48" s="245"/>
      <c r="F48" s="245"/>
      <c r="G48" s="245"/>
      <c r="H48" s="245"/>
      <c r="I48" s="245"/>
      <c r="J48" s="245"/>
      <c r="K48" s="19"/>
    </row>
    <row r="49" spans="1:11" ht="12.75">
      <c r="A49" s="240"/>
      <c r="B49" s="245"/>
      <c r="C49" s="245"/>
      <c r="D49" s="245"/>
      <c r="E49" s="245"/>
      <c r="F49" s="245"/>
      <c r="G49" s="245"/>
      <c r="H49" s="245"/>
      <c r="I49" s="245"/>
      <c r="J49" s="245"/>
      <c r="K49" s="19"/>
    </row>
    <row r="50" spans="1:11" ht="12.75">
      <c r="A50" s="240"/>
      <c r="B50" s="245"/>
      <c r="C50" s="245"/>
      <c r="D50" s="245"/>
      <c r="E50" s="245"/>
      <c r="F50" s="245"/>
      <c r="G50" s="245"/>
      <c r="H50" s="245"/>
      <c r="I50" s="245"/>
      <c r="J50" s="245"/>
      <c r="K50" s="19"/>
    </row>
    <row r="51" spans="1:11" ht="12.75">
      <c r="A51" s="240"/>
      <c r="B51" s="245"/>
      <c r="C51" s="245"/>
      <c r="D51" s="245"/>
      <c r="E51" s="245"/>
      <c r="F51" s="245"/>
      <c r="G51" s="245"/>
      <c r="H51" s="245"/>
      <c r="I51" s="245"/>
      <c r="J51" s="245"/>
      <c r="K51" s="19"/>
    </row>
    <row r="52" spans="1:11" ht="12.75">
      <c r="A52" s="240"/>
      <c r="B52" s="245"/>
      <c r="C52" s="245"/>
      <c r="D52" s="245"/>
      <c r="E52" s="245"/>
      <c r="F52" s="245"/>
      <c r="G52" s="245"/>
      <c r="H52" s="245"/>
      <c r="I52" s="245"/>
      <c r="J52" s="245"/>
      <c r="K52" s="19"/>
    </row>
    <row r="53" spans="1:11" ht="12.75">
      <c r="A53" s="240"/>
      <c r="B53" s="245"/>
      <c r="C53" s="245"/>
      <c r="D53" s="245"/>
      <c r="E53" s="245"/>
      <c r="F53" s="245"/>
      <c r="G53" s="245"/>
      <c r="H53" s="245"/>
      <c r="I53" s="245"/>
      <c r="J53" s="245"/>
      <c r="K53" s="19"/>
    </row>
    <row r="54" spans="1:11" ht="12.75">
      <c r="A54" s="931"/>
      <c r="B54" s="931"/>
      <c r="C54" s="931"/>
      <c r="D54" s="931"/>
      <c r="E54" s="931"/>
      <c r="F54" s="931"/>
      <c r="G54" s="931"/>
      <c r="H54" s="931"/>
      <c r="I54" s="931"/>
      <c r="J54" s="931"/>
      <c r="K54" s="19"/>
    </row>
    <row r="55" spans="1:11" ht="12.75">
      <c r="A55" s="9"/>
      <c r="B55" s="381"/>
      <c r="C55" s="381"/>
      <c r="D55" s="929"/>
      <c r="E55" s="929"/>
      <c r="F55" s="929"/>
      <c r="G55" s="9"/>
      <c r="H55" s="9"/>
      <c r="I55" s="9"/>
      <c r="J55" s="9"/>
      <c r="K55" s="19"/>
    </row>
    <row r="56" spans="1:11" ht="12.75">
      <c r="A56" s="240"/>
      <c r="B56" s="375"/>
      <c r="C56" s="375"/>
      <c r="D56" s="915"/>
      <c r="E56" s="915"/>
      <c r="F56" s="915"/>
      <c r="G56" s="245"/>
      <c r="H56" s="245"/>
      <c r="I56" s="245"/>
      <c r="J56" s="245"/>
      <c r="K56" s="19"/>
    </row>
    <row r="57" spans="1:11" ht="12.75">
      <c r="A57" s="240"/>
      <c r="B57" s="375"/>
      <c r="C57" s="375"/>
      <c r="D57" s="915"/>
      <c r="E57" s="915"/>
      <c r="F57" s="915"/>
      <c r="G57" s="245"/>
      <c r="H57" s="245"/>
      <c r="I57" s="245"/>
      <c r="J57" s="245"/>
      <c r="K57" s="19"/>
    </row>
    <row r="58" spans="1:11" ht="12.75">
      <c r="A58" s="240"/>
      <c r="B58" s="375"/>
      <c r="C58" s="375"/>
      <c r="D58" s="915"/>
      <c r="E58" s="915"/>
      <c r="F58" s="915"/>
      <c r="G58" s="245"/>
      <c r="H58" s="245"/>
      <c r="I58" s="245"/>
      <c r="J58" s="245"/>
      <c r="K58" s="19"/>
    </row>
    <row r="59" spans="1:11" ht="12.75">
      <c r="A59" s="240"/>
      <c r="B59" s="375"/>
      <c r="C59" s="375"/>
      <c r="D59" s="915"/>
      <c r="E59" s="915"/>
      <c r="F59" s="915"/>
      <c r="G59" s="245"/>
      <c r="H59" s="245"/>
      <c r="I59" s="245"/>
      <c r="J59" s="245"/>
      <c r="K59" s="19"/>
    </row>
    <row r="60" spans="1:11" ht="12.75">
      <c r="A60" s="240"/>
      <c r="B60" s="375"/>
      <c r="C60" s="375"/>
      <c r="D60" s="915"/>
      <c r="E60" s="915"/>
      <c r="F60" s="915"/>
      <c r="G60" s="245"/>
      <c r="H60" s="245"/>
      <c r="I60" s="245"/>
      <c r="J60" s="245"/>
      <c r="K60" s="19"/>
    </row>
    <row r="61" spans="1:11" ht="12.75">
      <c r="A61" s="240"/>
      <c r="B61" s="375"/>
      <c r="C61" s="375"/>
      <c r="D61" s="915"/>
      <c r="E61" s="915"/>
      <c r="F61" s="915"/>
      <c r="G61" s="245"/>
      <c r="H61" s="245"/>
      <c r="I61" s="245"/>
      <c r="J61" s="245"/>
      <c r="K61" s="19"/>
    </row>
    <row r="62" spans="1:11" ht="12.75">
      <c r="A62" s="240"/>
      <c r="B62" s="375"/>
      <c r="C62" s="375"/>
      <c r="D62" s="915"/>
      <c r="E62" s="915"/>
      <c r="F62" s="915"/>
      <c r="G62" s="245"/>
      <c r="H62" s="245"/>
      <c r="I62" s="245"/>
      <c r="J62" s="245"/>
      <c r="K62" s="19"/>
    </row>
    <row r="63" spans="1:11" ht="12.75">
      <c r="A63" s="240"/>
      <c r="B63" s="375"/>
      <c r="C63" s="375"/>
      <c r="D63" s="915"/>
      <c r="E63" s="915"/>
      <c r="F63" s="915"/>
      <c r="G63" s="245"/>
      <c r="H63" s="245"/>
      <c r="I63" s="245"/>
      <c r="J63" s="245"/>
      <c r="K63" s="19"/>
    </row>
    <row r="64" spans="1:11" ht="12.75">
      <c r="A64" s="240"/>
      <c r="B64" s="375"/>
      <c r="C64" s="375"/>
      <c r="D64" s="915"/>
      <c r="E64" s="915"/>
      <c r="F64" s="915"/>
      <c r="G64" s="245"/>
      <c r="H64" s="245"/>
      <c r="I64" s="245"/>
      <c r="J64" s="245"/>
      <c r="K64" s="19"/>
    </row>
    <row r="65" spans="1:11" ht="12.75">
      <c r="A65" s="240"/>
      <c r="B65" s="375"/>
      <c r="C65" s="375"/>
      <c r="D65" s="915"/>
      <c r="E65" s="915"/>
      <c r="F65" s="915"/>
      <c r="G65" s="245"/>
      <c r="H65" s="245"/>
      <c r="I65" s="245"/>
      <c r="J65" s="245"/>
      <c r="K65" s="19"/>
    </row>
    <row r="66" spans="1:11" ht="12.75">
      <c r="A66" s="9"/>
      <c r="B66" s="9"/>
      <c r="C66" s="9"/>
      <c r="D66" s="9"/>
      <c r="E66" s="9"/>
      <c r="F66" s="9"/>
      <c r="G66" s="9"/>
      <c r="H66" s="9"/>
      <c r="I66" s="9"/>
      <c r="J66" s="9"/>
      <c r="K66" s="19"/>
    </row>
    <row r="67" spans="1:11" ht="12.75">
      <c r="A67" s="929"/>
      <c r="B67" s="929"/>
      <c r="C67" s="929"/>
      <c r="D67" s="929"/>
      <c r="E67" s="9"/>
      <c r="F67" s="9"/>
      <c r="G67" s="9"/>
      <c r="H67" s="9"/>
      <c r="I67" s="9"/>
      <c r="J67" s="9"/>
      <c r="K67" s="19"/>
    </row>
    <row r="68" spans="1:11" ht="12.75">
      <c r="A68" s="19"/>
      <c r="B68" s="9"/>
      <c r="C68" s="19"/>
      <c r="D68" s="19"/>
      <c r="E68" s="19"/>
      <c r="F68" s="19"/>
      <c r="G68" s="19"/>
      <c r="H68" s="19"/>
      <c r="I68" s="19"/>
      <c r="J68" s="19"/>
      <c r="K68" s="19"/>
    </row>
    <row r="69" spans="1:11" ht="12.75">
      <c r="A69" s="19"/>
      <c r="B69" s="19"/>
      <c r="C69" s="19"/>
      <c r="D69" s="19"/>
      <c r="E69" s="19"/>
      <c r="F69" s="19"/>
      <c r="G69" s="19"/>
      <c r="H69" s="19"/>
      <c r="I69" s="19"/>
      <c r="J69" s="19"/>
      <c r="K69" s="19"/>
    </row>
    <row r="70" spans="1:11" ht="12.75">
      <c r="A70" s="19"/>
      <c r="B70" s="19"/>
      <c r="C70" s="19"/>
      <c r="D70" s="19"/>
      <c r="E70" s="19"/>
      <c r="F70" s="19"/>
      <c r="G70" s="19"/>
      <c r="H70" s="19"/>
      <c r="I70" s="19"/>
      <c r="J70" s="19"/>
      <c r="K70" s="19"/>
    </row>
    <row r="71" spans="1:11" ht="12.75">
      <c r="A71" s="19"/>
      <c r="B71" s="9"/>
      <c r="C71" s="19"/>
      <c r="D71" s="19"/>
      <c r="E71" s="19"/>
      <c r="F71" s="19"/>
      <c r="G71" s="19"/>
      <c r="H71" s="19"/>
      <c r="I71" s="19"/>
      <c r="J71" s="19"/>
      <c r="K71" s="19"/>
    </row>
  </sheetData>
  <sheetProtection/>
  <mergeCells count="29">
    <mergeCell ref="H4:J4"/>
    <mergeCell ref="A7:J7"/>
    <mergeCell ref="A20:J20"/>
    <mergeCell ref="B5:K5"/>
    <mergeCell ref="D22:F22"/>
    <mergeCell ref="D23:F23"/>
    <mergeCell ref="D24:F24"/>
    <mergeCell ref="D25:F25"/>
    <mergeCell ref="D21:F21"/>
    <mergeCell ref="D30:F30"/>
    <mergeCell ref="D31:F31"/>
    <mergeCell ref="D26:F26"/>
    <mergeCell ref="D27:F27"/>
    <mergeCell ref="D28:F28"/>
    <mergeCell ref="D29:F29"/>
    <mergeCell ref="D55:F55"/>
    <mergeCell ref="A32:J32"/>
    <mergeCell ref="D56:F56"/>
    <mergeCell ref="D57:F57"/>
    <mergeCell ref="D58:F58"/>
    <mergeCell ref="A54:J54"/>
    <mergeCell ref="D63:F63"/>
    <mergeCell ref="D64:F64"/>
    <mergeCell ref="D65:F65"/>
    <mergeCell ref="A67:D67"/>
    <mergeCell ref="D59:F59"/>
    <mergeCell ref="D60:F60"/>
    <mergeCell ref="D61:F61"/>
    <mergeCell ref="D62:F62"/>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Footer>&amp;R&amp;"Times New Roman,обычный"&amp;8 &amp;7 2</oddFooter>
  </headerFooter>
</worksheet>
</file>

<file path=xl/worksheets/sheet20.xml><?xml version="1.0" encoding="utf-8"?>
<worksheet xmlns="http://schemas.openxmlformats.org/spreadsheetml/2006/main" xmlns:r="http://schemas.openxmlformats.org/officeDocument/2006/relationships">
  <dimension ref="A1:L21"/>
  <sheetViews>
    <sheetView zoomScalePageLayoutView="0" workbookViewId="0" topLeftCell="A1">
      <selection activeCell="B1" sqref="B1:J1"/>
    </sheetView>
  </sheetViews>
  <sheetFormatPr defaultColWidth="9.140625" defaultRowHeight="12.75"/>
  <cols>
    <col min="1" max="1" width="3.8515625" style="13" customWidth="1"/>
    <col min="2" max="2" width="32.57421875" style="13" customWidth="1"/>
    <col min="3" max="3" width="11.140625" style="13" customWidth="1"/>
    <col min="4" max="4" width="14.00390625" style="13" customWidth="1"/>
    <col min="5" max="5" width="14.421875" style="13" customWidth="1"/>
    <col min="6" max="6" width="17.7109375" style="13" customWidth="1"/>
    <col min="7" max="7" width="17.28125" style="13" customWidth="1"/>
    <col min="8" max="8" width="18.57421875" style="13" customWidth="1"/>
    <col min="9" max="16384" width="9.140625" style="13" customWidth="1"/>
  </cols>
  <sheetData>
    <row r="1" spans="2:12" ht="12.75">
      <c r="B1" s="976" t="s">
        <v>1049</v>
      </c>
      <c r="C1" s="976"/>
      <c r="D1" s="976"/>
      <c r="E1" s="976"/>
      <c r="F1" s="976"/>
      <c r="G1" s="976"/>
      <c r="H1" s="976"/>
      <c r="I1" s="976"/>
      <c r="J1" s="976"/>
      <c r="K1" s="726"/>
      <c r="L1" s="726"/>
    </row>
    <row r="2" spans="2:12" ht="12.75">
      <c r="B2" s="976" t="s">
        <v>1048</v>
      </c>
      <c r="C2" s="976"/>
      <c r="D2" s="976"/>
      <c r="E2" s="976"/>
      <c r="F2" s="976"/>
      <c r="G2" s="976"/>
      <c r="H2" s="976"/>
      <c r="I2" s="976"/>
      <c r="J2" s="976"/>
      <c r="K2" s="976"/>
      <c r="L2" s="726"/>
    </row>
    <row r="3" spans="2:12" ht="12.75">
      <c r="B3" s="976" t="s">
        <v>931</v>
      </c>
      <c r="C3" s="976"/>
      <c r="D3" s="976"/>
      <c r="E3" s="976"/>
      <c r="F3" s="976"/>
      <c r="G3" s="976"/>
      <c r="H3" s="976"/>
      <c r="I3" s="976"/>
      <c r="J3" s="976"/>
      <c r="K3" s="976"/>
      <c r="L3" s="976"/>
    </row>
    <row r="4" spans="2:12" ht="12.75">
      <c r="B4" s="725"/>
      <c r="C4" s="725"/>
      <c r="D4" s="725"/>
      <c r="E4" s="725"/>
      <c r="F4" s="725"/>
      <c r="G4" s="725"/>
      <c r="H4" s="725"/>
      <c r="I4" s="725"/>
      <c r="J4" s="725"/>
      <c r="K4" s="725"/>
      <c r="L4" s="725"/>
    </row>
    <row r="5" spans="2:8" ht="12.75">
      <c r="B5" s="13" t="s">
        <v>540</v>
      </c>
      <c r="H5" s="12"/>
    </row>
    <row r="7" ht="12.75">
      <c r="B7" s="13" t="s">
        <v>976</v>
      </c>
    </row>
    <row r="9" spans="1:7" ht="12.75">
      <c r="A9" s="1031"/>
      <c r="B9" s="1031"/>
      <c r="C9" s="977" t="s">
        <v>523</v>
      </c>
      <c r="D9" s="1030"/>
      <c r="E9" s="1030"/>
      <c r="F9" s="1030"/>
      <c r="G9" s="978"/>
    </row>
    <row r="10" spans="1:7" ht="12.75">
      <c r="A10" s="1032"/>
      <c r="B10" s="1032"/>
      <c r="C10" s="977" t="s">
        <v>541</v>
      </c>
      <c r="D10" s="1030"/>
      <c r="E10" s="1030"/>
      <c r="F10" s="1030"/>
      <c r="G10" s="978"/>
    </row>
    <row r="11" spans="1:7" ht="25.5">
      <c r="A11" s="1033"/>
      <c r="B11" s="1033"/>
      <c r="C11" s="612" t="s">
        <v>542</v>
      </c>
      <c r="D11" s="612" t="s">
        <v>543</v>
      </c>
      <c r="E11" s="612" t="s">
        <v>544</v>
      </c>
      <c r="F11" s="612" t="s">
        <v>545</v>
      </c>
      <c r="G11" s="629" t="s">
        <v>207</v>
      </c>
    </row>
    <row r="12" spans="1:7" ht="15.75" customHeight="1">
      <c r="A12" s="1027" t="s">
        <v>23</v>
      </c>
      <c r="B12" s="333" t="s">
        <v>528</v>
      </c>
      <c r="C12" s="73"/>
      <c r="D12" s="73"/>
      <c r="E12" s="73"/>
      <c r="F12" s="73"/>
      <c r="G12" s="73"/>
    </row>
    <row r="13" spans="1:7" ht="12.75">
      <c r="A13" s="1028"/>
      <c r="B13" s="32" t="s">
        <v>507</v>
      </c>
      <c r="C13" s="73"/>
      <c r="D13" s="73"/>
      <c r="E13" s="73"/>
      <c r="F13" s="73"/>
      <c r="G13" s="73"/>
    </row>
    <row r="14" spans="1:7" ht="12.75">
      <c r="A14" s="1029"/>
      <c r="B14" s="32" t="s">
        <v>529</v>
      </c>
      <c r="C14" s="73"/>
      <c r="D14" s="73"/>
      <c r="E14" s="73"/>
      <c r="F14" s="73"/>
      <c r="G14" s="73"/>
    </row>
    <row r="15" spans="1:7" ht="12.75">
      <c r="A15" s="609" t="s">
        <v>26</v>
      </c>
      <c r="B15" s="333" t="s">
        <v>530</v>
      </c>
      <c r="C15" s="73"/>
      <c r="D15" s="73"/>
      <c r="E15" s="73"/>
      <c r="F15" s="73"/>
      <c r="G15" s="73"/>
    </row>
    <row r="16" spans="1:7" ht="12.75">
      <c r="A16" s="610"/>
      <c r="B16" s="32" t="s">
        <v>507</v>
      </c>
      <c r="C16" s="73"/>
      <c r="D16" s="73"/>
      <c r="E16" s="73"/>
      <c r="F16" s="73"/>
      <c r="G16" s="73"/>
    </row>
    <row r="17" spans="1:7" ht="12.75">
      <c r="A17" s="611"/>
      <c r="B17" s="32" t="s">
        <v>529</v>
      </c>
      <c r="C17" s="73"/>
      <c r="D17" s="73"/>
      <c r="E17" s="73"/>
      <c r="F17" s="73"/>
      <c r="G17" s="73"/>
    </row>
    <row r="20" spans="1:7" s="1" customFormat="1" ht="15">
      <c r="A20" s="2" t="s">
        <v>288</v>
      </c>
      <c r="B20" s="13"/>
      <c r="C20" s="13"/>
      <c r="D20" s="41"/>
      <c r="E20" s="41"/>
      <c r="F20" s="41"/>
      <c r="G20" s="41"/>
    </row>
    <row r="21" spans="1:7" s="1" customFormat="1" ht="15">
      <c r="A21" s="2"/>
      <c r="B21" s="13"/>
      <c r="C21" s="13"/>
      <c r="D21" s="13"/>
      <c r="E21" s="13"/>
      <c r="F21" s="13"/>
      <c r="G21" s="13"/>
    </row>
  </sheetData>
  <sheetProtection/>
  <mergeCells count="8">
    <mergeCell ref="A12:A14"/>
    <mergeCell ref="C10:G10"/>
    <mergeCell ref="C9:G9"/>
    <mergeCell ref="A9:A11"/>
    <mergeCell ref="B9:B11"/>
    <mergeCell ref="B1:J1"/>
    <mergeCell ref="B2:K2"/>
    <mergeCell ref="B3:L3"/>
  </mergeCells>
  <printOptions/>
  <pageMargins left="0.75" right="0.75" top="1" bottom="1" header="0.5" footer="0.5"/>
  <pageSetup horizontalDpi="600" verticalDpi="600" orientation="landscape" paperSize="9" r:id="rId1"/>
  <headerFooter alignWithMargins="0">
    <oddFooter>&amp;R&amp;"Times New Roman,обычный"&amp;7 19</oddFooter>
  </headerFooter>
</worksheet>
</file>

<file path=xl/worksheets/sheet21.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I1"/>
    </sheetView>
  </sheetViews>
  <sheetFormatPr defaultColWidth="9.140625" defaultRowHeight="12.75"/>
  <cols>
    <col min="1" max="1" width="36.57421875" style="13" customWidth="1"/>
    <col min="2" max="2" width="15.57421875" style="13" customWidth="1"/>
    <col min="3" max="3" width="14.28125" style="13" customWidth="1"/>
    <col min="4" max="4" width="15.140625" style="13" customWidth="1"/>
    <col min="5" max="5" width="14.28125" style="13" customWidth="1"/>
    <col min="6" max="6" width="15.00390625" style="13" customWidth="1"/>
    <col min="7" max="7" width="13.421875" style="13" customWidth="1"/>
    <col min="8" max="8" width="15.00390625" style="13" customWidth="1"/>
    <col min="9" max="9" width="10.8515625" style="13" customWidth="1"/>
    <col min="10" max="16384" width="9.140625" style="13" customWidth="1"/>
  </cols>
  <sheetData>
    <row r="1" spans="1:11" ht="12.75">
      <c r="A1" s="976" t="s">
        <v>1049</v>
      </c>
      <c r="B1" s="976"/>
      <c r="C1" s="976"/>
      <c r="D1" s="976"/>
      <c r="E1" s="976"/>
      <c r="F1" s="976"/>
      <c r="G1" s="976"/>
      <c r="H1" s="976"/>
      <c r="I1" s="976"/>
      <c r="J1" s="726"/>
      <c r="K1" s="726"/>
    </row>
    <row r="2" spans="1:11" ht="13.5" customHeight="1">
      <c r="A2" s="976" t="s">
        <v>1048</v>
      </c>
      <c r="B2" s="976"/>
      <c r="C2" s="976"/>
      <c r="D2" s="976"/>
      <c r="E2" s="976"/>
      <c r="F2" s="976"/>
      <c r="G2" s="976"/>
      <c r="H2" s="976"/>
      <c r="I2" s="976"/>
      <c r="J2" s="976"/>
      <c r="K2" s="726"/>
    </row>
    <row r="3" spans="1:11" ht="15" customHeight="1">
      <c r="A3" s="976" t="s">
        <v>931</v>
      </c>
      <c r="B3" s="976"/>
      <c r="C3" s="976"/>
      <c r="D3" s="976"/>
      <c r="E3" s="976"/>
      <c r="F3" s="976"/>
      <c r="G3" s="976"/>
      <c r="H3" s="976"/>
      <c r="I3" s="976"/>
      <c r="J3" s="976"/>
      <c r="K3" s="976"/>
    </row>
    <row r="4" spans="1:11" ht="21" customHeight="1">
      <c r="A4" s="725"/>
      <c r="B4" s="725"/>
      <c r="C4" s="725"/>
      <c r="D4" s="725"/>
      <c r="E4" s="725"/>
      <c r="F4" s="725"/>
      <c r="G4" s="725"/>
      <c r="H4" s="725"/>
      <c r="I4" s="725"/>
      <c r="J4" s="725"/>
      <c r="K4" s="725"/>
    </row>
    <row r="5" spans="1:9" ht="12.75">
      <c r="A5" s="324" t="s">
        <v>546</v>
      </c>
      <c r="B5" s="324"/>
      <c r="C5" s="324"/>
      <c r="D5" s="324"/>
      <c r="E5" s="324"/>
      <c r="F5" s="324"/>
      <c r="G5" s="324"/>
      <c r="H5" s="199"/>
      <c r="I5" s="324"/>
    </row>
    <row r="6" spans="7:9" ht="12.75">
      <c r="G6" s="14"/>
      <c r="H6" s="14"/>
      <c r="I6" s="14"/>
    </row>
    <row r="7" spans="1:9" ht="15" customHeight="1">
      <c r="A7" s="1059" t="s">
        <v>547</v>
      </c>
      <c r="B7" s="1059"/>
      <c r="C7" s="1059"/>
      <c r="D7" s="1059"/>
      <c r="E7" s="1059"/>
      <c r="F7" s="1059"/>
      <c r="G7" s="1059"/>
      <c r="H7" s="1059"/>
      <c r="I7" s="1059"/>
    </row>
    <row r="8" spans="1:9" ht="12.75">
      <c r="A8" s="91"/>
      <c r="B8" s="28"/>
      <c r="C8" s="269"/>
      <c r="D8" s="28"/>
      <c r="E8" s="28"/>
      <c r="F8" s="28"/>
      <c r="G8" s="28"/>
      <c r="H8" s="1061" t="s">
        <v>211</v>
      </c>
      <c r="I8" s="1061"/>
    </row>
    <row r="9" spans="1:9" ht="12.75">
      <c r="A9" s="1062" t="s">
        <v>548</v>
      </c>
      <c r="B9" s="1062" t="s">
        <v>977</v>
      </c>
      <c r="C9" s="1062"/>
      <c r="D9" s="1062"/>
      <c r="E9" s="1062"/>
      <c r="F9" s="1062"/>
      <c r="G9" s="1062"/>
      <c r="H9" s="1062"/>
      <c r="I9" s="1063" t="s">
        <v>207</v>
      </c>
    </row>
    <row r="10" spans="1:9" ht="25.5">
      <c r="A10" s="1062"/>
      <c r="B10" s="385" t="s">
        <v>549</v>
      </c>
      <c r="C10" s="385" t="s">
        <v>550</v>
      </c>
      <c r="D10" s="385" t="s">
        <v>551</v>
      </c>
      <c r="E10" s="385" t="s">
        <v>543</v>
      </c>
      <c r="F10" s="385" t="s">
        <v>544</v>
      </c>
      <c r="G10" s="385" t="s">
        <v>552</v>
      </c>
      <c r="H10" s="385" t="s">
        <v>445</v>
      </c>
      <c r="I10" s="1064"/>
    </row>
    <row r="11" spans="1:9" ht="12.75">
      <c r="A11" s="652">
        <v>1</v>
      </c>
      <c r="B11" s="652">
        <v>2</v>
      </c>
      <c r="C11" s="652">
        <v>3</v>
      </c>
      <c r="D11" s="652">
        <v>4</v>
      </c>
      <c r="E11" s="652">
        <v>5</v>
      </c>
      <c r="F11" s="652">
        <v>6</v>
      </c>
      <c r="G11" s="652">
        <v>7</v>
      </c>
      <c r="H11" s="652">
        <v>8</v>
      </c>
      <c r="I11" s="652">
        <v>9</v>
      </c>
    </row>
    <row r="12" spans="1:9" ht="12.75">
      <c r="A12" s="652" t="s">
        <v>553</v>
      </c>
      <c r="B12" s="735"/>
      <c r="C12" s="735"/>
      <c r="D12" s="735"/>
      <c r="E12" s="735"/>
      <c r="F12" s="735"/>
      <c r="G12" s="735"/>
      <c r="H12" s="735"/>
      <c r="I12" s="736"/>
    </row>
    <row r="13" spans="1:9" ht="12.75">
      <c r="A13" s="332" t="s">
        <v>554</v>
      </c>
      <c r="B13" s="731"/>
      <c r="C13" s="731"/>
      <c r="D13" s="731"/>
      <c r="E13" s="731"/>
      <c r="F13" s="731"/>
      <c r="G13" s="731"/>
      <c r="H13" s="731"/>
      <c r="I13" s="732">
        <f aca="true" t="shared" si="0" ref="I13:I24">SUM(B13:H13)</f>
        <v>0</v>
      </c>
    </row>
    <row r="14" spans="1:9" ht="12.75">
      <c r="A14" s="733" t="s">
        <v>555</v>
      </c>
      <c r="B14" s="731"/>
      <c r="C14" s="731"/>
      <c r="D14" s="731"/>
      <c r="E14" s="731"/>
      <c r="F14" s="731"/>
      <c r="G14" s="731"/>
      <c r="H14" s="731"/>
      <c r="I14" s="732">
        <f t="shared" si="0"/>
        <v>0</v>
      </c>
    </row>
    <row r="15" spans="1:9" ht="12.75">
      <c r="A15" s="332" t="s">
        <v>556</v>
      </c>
      <c r="B15" s="731"/>
      <c r="C15" s="731"/>
      <c r="D15" s="731"/>
      <c r="E15" s="731"/>
      <c r="F15" s="731"/>
      <c r="G15" s="731"/>
      <c r="H15" s="731"/>
      <c r="I15" s="732">
        <f t="shared" si="0"/>
        <v>0</v>
      </c>
    </row>
    <row r="16" spans="1:9" ht="12.75">
      <c r="A16" s="733" t="s">
        <v>216</v>
      </c>
      <c r="B16" s="737"/>
      <c r="C16" s="737"/>
      <c r="D16" s="737"/>
      <c r="E16" s="737"/>
      <c r="F16" s="737"/>
      <c r="G16" s="737"/>
      <c r="H16" s="737"/>
      <c r="I16" s="732">
        <f t="shared" si="0"/>
        <v>0</v>
      </c>
    </row>
    <row r="17" spans="1:9" ht="12.75">
      <c r="A17" s="332" t="s">
        <v>557</v>
      </c>
      <c r="B17" s="731"/>
      <c r="C17" s="737"/>
      <c r="D17" s="731"/>
      <c r="E17" s="737"/>
      <c r="F17" s="731"/>
      <c r="G17" s="737"/>
      <c r="H17" s="731"/>
      <c r="I17" s="732">
        <f t="shared" si="0"/>
        <v>0</v>
      </c>
    </row>
    <row r="18" spans="1:9" ht="12.75">
      <c r="A18" s="733" t="s">
        <v>216</v>
      </c>
      <c r="B18" s="731"/>
      <c r="C18" s="737"/>
      <c r="D18" s="731"/>
      <c r="E18" s="737"/>
      <c r="F18" s="731"/>
      <c r="G18" s="737"/>
      <c r="H18" s="731"/>
      <c r="I18" s="732"/>
    </row>
    <row r="19" spans="1:9" ht="12.75">
      <c r="A19" s="332" t="s">
        <v>571</v>
      </c>
      <c r="B19" s="731"/>
      <c r="C19" s="737"/>
      <c r="D19" s="731"/>
      <c r="E19" s="737"/>
      <c r="F19" s="731"/>
      <c r="G19" s="737"/>
      <c r="H19" s="731"/>
      <c r="I19" s="732">
        <f t="shared" si="0"/>
        <v>0</v>
      </c>
    </row>
    <row r="20" spans="1:9" ht="12.75">
      <c r="A20" s="733" t="s">
        <v>216</v>
      </c>
      <c r="B20" s="731"/>
      <c r="C20" s="737"/>
      <c r="D20" s="731"/>
      <c r="E20" s="737"/>
      <c r="F20" s="731"/>
      <c r="G20" s="737"/>
      <c r="H20" s="731"/>
      <c r="I20" s="732"/>
    </row>
    <row r="21" spans="1:9" ht="38.25">
      <c r="A21" s="738" t="s">
        <v>558</v>
      </c>
      <c r="B21" s="737"/>
      <c r="C21" s="737"/>
      <c r="D21" s="737"/>
      <c r="E21" s="737"/>
      <c r="F21" s="737"/>
      <c r="G21" s="737"/>
      <c r="H21" s="737"/>
      <c r="I21" s="732">
        <f t="shared" si="0"/>
        <v>0</v>
      </c>
    </row>
    <row r="22" spans="1:9" ht="12.75">
      <c r="A22" s="739" t="s">
        <v>216</v>
      </c>
      <c r="B22" s="731"/>
      <c r="C22" s="737"/>
      <c r="D22" s="731"/>
      <c r="E22" s="737"/>
      <c r="F22" s="731"/>
      <c r="G22" s="737"/>
      <c r="H22" s="731"/>
      <c r="I22" s="732">
        <f t="shared" si="0"/>
        <v>0</v>
      </c>
    </row>
    <row r="23" spans="1:9" ht="39.75" customHeight="1">
      <c r="A23" s="738" t="s">
        <v>559</v>
      </c>
      <c r="B23" s="732">
        <f aca="true" t="shared" si="1" ref="B23:H23">B13+B15+B17+B19+B22</f>
        <v>0</v>
      </c>
      <c r="C23" s="732">
        <f t="shared" si="1"/>
        <v>0</v>
      </c>
      <c r="D23" s="732">
        <f t="shared" si="1"/>
        <v>0</v>
      </c>
      <c r="E23" s="732">
        <f t="shared" si="1"/>
        <v>0</v>
      </c>
      <c r="F23" s="732">
        <f t="shared" si="1"/>
        <v>0</v>
      </c>
      <c r="G23" s="732">
        <f t="shared" si="1"/>
        <v>0</v>
      </c>
      <c r="H23" s="732">
        <f t="shared" si="1"/>
        <v>0</v>
      </c>
      <c r="I23" s="732">
        <f t="shared" si="0"/>
        <v>0</v>
      </c>
    </row>
    <row r="24" spans="1:9" ht="12.75">
      <c r="A24" s="733" t="s">
        <v>216</v>
      </c>
      <c r="B24" s="734">
        <f aca="true" t="shared" si="2" ref="B24:H24">B14+B16+B21</f>
        <v>0</v>
      </c>
      <c r="C24" s="734">
        <f t="shared" si="2"/>
        <v>0</v>
      </c>
      <c r="D24" s="734">
        <f t="shared" si="2"/>
        <v>0</v>
      </c>
      <c r="E24" s="734">
        <f t="shared" si="2"/>
        <v>0</v>
      </c>
      <c r="F24" s="734">
        <f t="shared" si="2"/>
        <v>0</v>
      </c>
      <c r="G24" s="734">
        <f t="shared" si="2"/>
        <v>0</v>
      </c>
      <c r="H24" s="734">
        <f t="shared" si="2"/>
        <v>0</v>
      </c>
      <c r="I24" s="732">
        <f t="shared" si="0"/>
        <v>0</v>
      </c>
    </row>
    <row r="25" spans="1:9" ht="12.75">
      <c r="A25" s="740"/>
      <c r="B25" s="741"/>
      <c r="C25" s="741"/>
      <c r="D25" s="741"/>
      <c r="E25" s="741"/>
      <c r="F25" s="741"/>
      <c r="G25" s="741"/>
      <c r="H25" s="741"/>
      <c r="I25" s="741"/>
    </row>
    <row r="26" spans="1:9" ht="15" customHeight="1">
      <c r="A26" s="1059" t="s">
        <v>560</v>
      </c>
      <c r="B26" s="1059"/>
      <c r="C26" s="1059"/>
      <c r="D26" s="1059"/>
      <c r="E26" s="1059"/>
      <c r="F26" s="1059"/>
      <c r="G26" s="1059"/>
      <c r="H26" s="1059"/>
      <c r="I26" s="1059"/>
    </row>
    <row r="27" spans="1:9" ht="12.75">
      <c r="A27" s="91"/>
      <c r="B27" s="28"/>
      <c r="C27" s="269"/>
      <c r="D27" s="28"/>
      <c r="E27" s="28"/>
      <c r="F27" s="28"/>
      <c r="G27" s="28"/>
      <c r="H27" s="1060" t="s">
        <v>211</v>
      </c>
      <c r="I27" s="1060"/>
    </row>
    <row r="28" spans="1:9" ht="12.75">
      <c r="A28" s="652">
        <v>1</v>
      </c>
      <c r="B28" s="652">
        <v>2</v>
      </c>
      <c r="C28" s="652">
        <v>3</v>
      </c>
      <c r="D28" s="652">
        <v>4</v>
      </c>
      <c r="E28" s="652">
        <v>5</v>
      </c>
      <c r="F28" s="652">
        <v>6</v>
      </c>
      <c r="G28" s="652">
        <v>7</v>
      </c>
      <c r="H28" s="652">
        <v>8</v>
      </c>
      <c r="I28" s="652">
        <v>9</v>
      </c>
    </row>
    <row r="29" spans="1:9" ht="12.75">
      <c r="A29" s="652" t="s">
        <v>561</v>
      </c>
      <c r="B29" s="729"/>
      <c r="C29" s="729"/>
      <c r="D29" s="729"/>
      <c r="E29" s="729"/>
      <c r="F29" s="729"/>
      <c r="G29" s="729"/>
      <c r="H29" s="729"/>
      <c r="I29" s="730"/>
    </row>
    <row r="30" spans="1:9" ht="27.75" customHeight="1">
      <c r="A30" s="332" t="s">
        <v>562</v>
      </c>
      <c r="B30" s="731"/>
      <c r="C30" s="731"/>
      <c r="D30" s="731"/>
      <c r="E30" s="731"/>
      <c r="F30" s="731"/>
      <c r="G30" s="731"/>
      <c r="H30" s="731"/>
      <c r="I30" s="732">
        <f aca="true" t="shared" si="3" ref="I30:I47">SUM(B30:H30)</f>
        <v>0</v>
      </c>
    </row>
    <row r="31" spans="1:9" ht="27" customHeight="1">
      <c r="A31" s="332" t="s">
        <v>563</v>
      </c>
      <c r="B31" s="731"/>
      <c r="C31" s="731"/>
      <c r="D31" s="731"/>
      <c r="E31" s="731"/>
      <c r="F31" s="731"/>
      <c r="G31" s="731"/>
      <c r="H31" s="731"/>
      <c r="I31" s="732">
        <f t="shared" si="3"/>
        <v>0</v>
      </c>
    </row>
    <row r="32" spans="1:9" ht="15.75" customHeight="1">
      <c r="A32" s="332" t="s">
        <v>564</v>
      </c>
      <c r="B32" s="732"/>
      <c r="C32" s="732"/>
      <c r="D32" s="732"/>
      <c r="E32" s="732"/>
      <c r="F32" s="732"/>
      <c r="G32" s="732"/>
      <c r="H32" s="732"/>
      <c r="I32" s="732">
        <f t="shared" si="3"/>
        <v>0</v>
      </c>
    </row>
    <row r="33" spans="1:9" ht="15.75" customHeight="1">
      <c r="A33" s="733" t="s">
        <v>216</v>
      </c>
      <c r="B33" s="734"/>
      <c r="C33" s="734"/>
      <c r="D33" s="734"/>
      <c r="E33" s="734"/>
      <c r="F33" s="734"/>
      <c r="G33" s="734"/>
      <c r="H33" s="734"/>
      <c r="I33" s="732">
        <f t="shared" si="3"/>
        <v>0</v>
      </c>
    </row>
    <row r="34" spans="1:9" ht="15.75" customHeight="1">
      <c r="A34" s="603" t="s">
        <v>565</v>
      </c>
      <c r="B34" s="731"/>
      <c r="C34" s="731"/>
      <c r="D34" s="731"/>
      <c r="E34" s="731"/>
      <c r="F34" s="731"/>
      <c r="G34" s="731"/>
      <c r="H34" s="731"/>
      <c r="I34" s="732">
        <f t="shared" si="3"/>
        <v>0</v>
      </c>
    </row>
    <row r="35" spans="1:9" ht="15.75" customHeight="1">
      <c r="A35" s="733" t="s">
        <v>216</v>
      </c>
      <c r="B35" s="731"/>
      <c r="C35" s="731"/>
      <c r="D35" s="731"/>
      <c r="E35" s="731"/>
      <c r="F35" s="731"/>
      <c r="G35" s="731"/>
      <c r="H35" s="731"/>
      <c r="I35" s="732">
        <f t="shared" si="3"/>
        <v>0</v>
      </c>
    </row>
    <row r="36" spans="1:9" ht="30.75" customHeight="1">
      <c r="A36" s="603" t="s">
        <v>566</v>
      </c>
      <c r="B36" s="731"/>
      <c r="C36" s="731"/>
      <c r="D36" s="731"/>
      <c r="E36" s="731"/>
      <c r="F36" s="731"/>
      <c r="G36" s="731"/>
      <c r="H36" s="731"/>
      <c r="I36" s="732">
        <f t="shared" si="3"/>
        <v>0</v>
      </c>
    </row>
    <row r="37" spans="1:9" ht="15.75" customHeight="1">
      <c r="A37" s="733" t="s">
        <v>216</v>
      </c>
      <c r="B37" s="731"/>
      <c r="C37" s="731"/>
      <c r="D37" s="731"/>
      <c r="E37" s="731"/>
      <c r="F37" s="731"/>
      <c r="G37" s="731"/>
      <c r="H37" s="731"/>
      <c r="I37" s="732">
        <f t="shared" si="3"/>
        <v>0</v>
      </c>
    </row>
    <row r="38" spans="1:9" ht="28.5" customHeight="1">
      <c r="A38" s="332" t="s">
        <v>248</v>
      </c>
      <c r="B38" s="731"/>
      <c r="C38" s="731"/>
      <c r="D38" s="731"/>
      <c r="E38" s="731"/>
      <c r="F38" s="731"/>
      <c r="G38" s="731"/>
      <c r="H38" s="731"/>
      <c r="I38" s="732"/>
    </row>
    <row r="39" spans="1:9" ht="15.75" customHeight="1">
      <c r="A39" s="733" t="s">
        <v>216</v>
      </c>
      <c r="B39" s="731"/>
      <c r="C39" s="731"/>
      <c r="D39" s="731"/>
      <c r="E39" s="731"/>
      <c r="F39" s="731"/>
      <c r="G39" s="731"/>
      <c r="H39" s="731"/>
      <c r="I39" s="732"/>
    </row>
    <row r="40" spans="1:9" ht="15.75" customHeight="1">
      <c r="A40" s="332" t="s">
        <v>249</v>
      </c>
      <c r="B40" s="731"/>
      <c r="C40" s="731"/>
      <c r="D40" s="731"/>
      <c r="E40" s="731"/>
      <c r="F40" s="731"/>
      <c r="G40" s="731"/>
      <c r="H40" s="731"/>
      <c r="I40" s="732"/>
    </row>
    <row r="41" spans="1:9" ht="15.75" customHeight="1">
      <c r="A41" s="733" t="s">
        <v>216</v>
      </c>
      <c r="B41" s="731"/>
      <c r="C41" s="731"/>
      <c r="D41" s="731"/>
      <c r="E41" s="731"/>
      <c r="F41" s="731"/>
      <c r="G41" s="731"/>
      <c r="H41" s="731"/>
      <c r="I41" s="732"/>
    </row>
    <row r="42" spans="1:9" ht="18.75" customHeight="1">
      <c r="A42" s="332" t="s">
        <v>250</v>
      </c>
      <c r="B42" s="731"/>
      <c r="C42" s="731"/>
      <c r="D42" s="731"/>
      <c r="E42" s="731"/>
      <c r="F42" s="731"/>
      <c r="G42" s="731"/>
      <c r="H42" s="731"/>
      <c r="I42" s="732"/>
    </row>
    <row r="43" spans="1:9" ht="15.75" customHeight="1">
      <c r="A43" s="733" t="s">
        <v>216</v>
      </c>
      <c r="B43" s="731"/>
      <c r="C43" s="731"/>
      <c r="D43" s="731"/>
      <c r="E43" s="731"/>
      <c r="F43" s="731"/>
      <c r="G43" s="731"/>
      <c r="H43" s="731"/>
      <c r="I43" s="732"/>
    </row>
    <row r="44" spans="1:9" ht="26.25" customHeight="1">
      <c r="A44" s="332" t="s">
        <v>567</v>
      </c>
      <c r="B44" s="731"/>
      <c r="C44" s="731"/>
      <c r="D44" s="731"/>
      <c r="E44" s="731"/>
      <c r="F44" s="731"/>
      <c r="G44" s="731"/>
      <c r="H44" s="731"/>
      <c r="I44" s="732">
        <f t="shared" si="3"/>
        <v>0</v>
      </c>
    </row>
    <row r="45" spans="1:9" ht="15.75" customHeight="1">
      <c r="A45" s="733" t="s">
        <v>216</v>
      </c>
      <c r="B45" s="731"/>
      <c r="C45" s="731"/>
      <c r="D45" s="731"/>
      <c r="E45" s="731"/>
      <c r="F45" s="731"/>
      <c r="G45" s="731"/>
      <c r="H45" s="731"/>
      <c r="I45" s="732">
        <f t="shared" si="3"/>
        <v>0</v>
      </c>
    </row>
    <row r="46" spans="1:9" ht="40.5" customHeight="1">
      <c r="A46" s="332" t="s">
        <v>568</v>
      </c>
      <c r="B46" s="732">
        <f aca="true" t="shared" si="4" ref="B46:H46">B30+B31+B32+B44</f>
        <v>0</v>
      </c>
      <c r="C46" s="732">
        <f t="shared" si="4"/>
        <v>0</v>
      </c>
      <c r="D46" s="732">
        <f t="shared" si="4"/>
        <v>0</v>
      </c>
      <c r="E46" s="732">
        <f t="shared" si="4"/>
        <v>0</v>
      </c>
      <c r="F46" s="732">
        <f t="shared" si="4"/>
        <v>0</v>
      </c>
      <c r="G46" s="732">
        <f t="shared" si="4"/>
        <v>0</v>
      </c>
      <c r="H46" s="732">
        <f t="shared" si="4"/>
        <v>0</v>
      </c>
      <c r="I46" s="732">
        <f t="shared" si="3"/>
        <v>0</v>
      </c>
    </row>
    <row r="47" spans="1:9" ht="15.75" customHeight="1">
      <c r="A47" s="733" t="s">
        <v>216</v>
      </c>
      <c r="B47" s="734">
        <f aca="true" t="shared" si="5" ref="B47:H47">B33+B45</f>
        <v>0</v>
      </c>
      <c r="C47" s="734">
        <f t="shared" si="5"/>
        <v>0</v>
      </c>
      <c r="D47" s="734">
        <f t="shared" si="5"/>
        <v>0</v>
      </c>
      <c r="E47" s="734">
        <f t="shared" si="5"/>
        <v>0</v>
      </c>
      <c r="F47" s="734">
        <f t="shared" si="5"/>
        <v>0</v>
      </c>
      <c r="G47" s="734">
        <f t="shared" si="5"/>
        <v>0</v>
      </c>
      <c r="H47" s="734">
        <f t="shared" si="5"/>
        <v>0</v>
      </c>
      <c r="I47" s="732">
        <f t="shared" si="3"/>
        <v>0</v>
      </c>
    </row>
    <row r="48" spans="1:9" ht="15.75" customHeight="1">
      <c r="A48" s="332" t="s">
        <v>569</v>
      </c>
      <c r="B48" s="732">
        <f aca="true" t="shared" si="6" ref="B48:H49">B23-B46</f>
        <v>0</v>
      </c>
      <c r="C48" s="732">
        <f t="shared" si="6"/>
        <v>0</v>
      </c>
      <c r="D48" s="732">
        <f t="shared" si="6"/>
        <v>0</v>
      </c>
      <c r="E48" s="732">
        <f t="shared" si="6"/>
        <v>0</v>
      </c>
      <c r="F48" s="732">
        <f t="shared" si="6"/>
        <v>0</v>
      </c>
      <c r="G48" s="732">
        <f t="shared" si="6"/>
        <v>0</v>
      </c>
      <c r="H48" s="732">
        <f t="shared" si="6"/>
        <v>0</v>
      </c>
      <c r="I48" s="732">
        <v>0</v>
      </c>
    </row>
    <row r="49" spans="1:9" ht="15.75" customHeight="1">
      <c r="A49" s="733" t="s">
        <v>216</v>
      </c>
      <c r="B49" s="734">
        <f t="shared" si="6"/>
        <v>0</v>
      </c>
      <c r="C49" s="734">
        <f t="shared" si="6"/>
        <v>0</v>
      </c>
      <c r="D49" s="734">
        <f t="shared" si="6"/>
        <v>0</v>
      </c>
      <c r="E49" s="734">
        <f t="shared" si="6"/>
        <v>0</v>
      </c>
      <c r="F49" s="734">
        <f t="shared" si="6"/>
        <v>0</v>
      </c>
      <c r="G49" s="734">
        <f t="shared" si="6"/>
        <v>0</v>
      </c>
      <c r="H49" s="734">
        <f t="shared" si="6"/>
        <v>0</v>
      </c>
      <c r="I49" s="732">
        <v>0</v>
      </c>
    </row>
    <row r="50" spans="1:9" ht="15.75" customHeight="1">
      <c r="A50" s="332" t="s">
        <v>570</v>
      </c>
      <c r="B50" s="732">
        <f>B23-B46</f>
        <v>0</v>
      </c>
      <c r="C50" s="732">
        <f>SUM($B48:C$48)</f>
        <v>0</v>
      </c>
      <c r="D50" s="732">
        <f>SUM($B48:D$48)</f>
        <v>0</v>
      </c>
      <c r="E50" s="732">
        <f>SUM($B48:E$48)</f>
        <v>0</v>
      </c>
      <c r="F50" s="732">
        <f>SUM($B48:F$48)</f>
        <v>0</v>
      </c>
      <c r="G50" s="732">
        <f>SUM($B48:G$48)</f>
        <v>0</v>
      </c>
      <c r="H50" s="732">
        <f>SUM($B48:H$48)</f>
        <v>0</v>
      </c>
      <c r="I50" s="732">
        <v>0</v>
      </c>
    </row>
    <row r="51" spans="1:9" ht="15.75" customHeight="1">
      <c r="A51" s="733" t="s">
        <v>216</v>
      </c>
      <c r="B51" s="734">
        <f>B24-B47</f>
        <v>0</v>
      </c>
      <c r="C51" s="734">
        <f>SUM($B49:C$49)</f>
        <v>0</v>
      </c>
      <c r="D51" s="734">
        <f>SUM($B49:D$49)</f>
        <v>0</v>
      </c>
      <c r="E51" s="734">
        <f>SUM($B49:E$49)</f>
        <v>0</v>
      </c>
      <c r="F51" s="734">
        <f>SUM($B49:F$49)</f>
        <v>0</v>
      </c>
      <c r="G51" s="734">
        <f>SUM($B49:G$49)</f>
        <v>0</v>
      </c>
      <c r="H51" s="734">
        <f>SUM($B49:H$49)</f>
        <v>0</v>
      </c>
      <c r="I51" s="734">
        <v>0</v>
      </c>
    </row>
    <row r="52" spans="1:9" ht="12.75">
      <c r="A52" s="742"/>
      <c r="B52" s="50"/>
      <c r="C52" s="50"/>
      <c r="D52" s="50"/>
      <c r="E52" s="50"/>
      <c r="F52" s="50"/>
      <c r="G52" s="50"/>
      <c r="H52" s="50"/>
      <c r="I52" s="50"/>
    </row>
    <row r="53" spans="1:9" ht="12.75">
      <c r="A53" s="2" t="s">
        <v>288</v>
      </c>
      <c r="B53" s="41"/>
      <c r="C53" s="41"/>
      <c r="D53" s="41"/>
      <c r="E53" s="41"/>
      <c r="F53" s="41"/>
      <c r="G53" s="41"/>
      <c r="H53" s="41"/>
      <c r="I53" s="41"/>
    </row>
    <row r="54" spans="1:9" ht="12.75">
      <c r="A54" s="743"/>
      <c r="B54" s="50"/>
      <c r="C54" s="50"/>
      <c r="D54" s="50"/>
      <c r="E54" s="50"/>
      <c r="F54" s="50"/>
      <c r="G54" s="50"/>
      <c r="H54" s="50"/>
      <c r="I54" s="50"/>
    </row>
  </sheetData>
  <sheetProtection/>
  <mergeCells count="10">
    <mergeCell ref="A1:I1"/>
    <mergeCell ref="A2:J2"/>
    <mergeCell ref="A3:K3"/>
    <mergeCell ref="A26:I26"/>
    <mergeCell ref="H27:I27"/>
    <mergeCell ref="A7:I7"/>
    <mergeCell ref="H8:I8"/>
    <mergeCell ref="A9:A10"/>
    <mergeCell ref="B9:H9"/>
    <mergeCell ref="I9:I10"/>
  </mergeCells>
  <dataValidations count="1">
    <dataValidation operator="greaterThanOrEqual" allowBlank="1" showInputMessage="1" showErrorMessage="1" sqref="B30:I51 B13:I24"/>
  </dataValidations>
  <printOptions/>
  <pageMargins left="0.75" right="0.75" top="1" bottom="1" header="0.5" footer="0.5"/>
  <pageSetup horizontalDpi="600" verticalDpi="600" orientation="landscape" paperSize="9" scale="76" r:id="rId1"/>
  <headerFooter alignWithMargins="0">
    <oddFooter>&amp;R&amp;"Times New Roman,обычный"&amp;7 20</oddFooter>
  </headerFooter>
</worksheet>
</file>

<file path=xl/worksheets/sheet22.xml><?xml version="1.0" encoding="utf-8"?>
<worksheet xmlns="http://schemas.openxmlformats.org/spreadsheetml/2006/main" xmlns:r="http://schemas.openxmlformats.org/officeDocument/2006/relationships">
  <dimension ref="A1:L68"/>
  <sheetViews>
    <sheetView zoomScalePageLayoutView="0" workbookViewId="0" topLeftCell="A1">
      <selection activeCell="B1" sqref="B1:J1"/>
    </sheetView>
  </sheetViews>
  <sheetFormatPr defaultColWidth="9.140625" defaultRowHeight="12.75"/>
  <cols>
    <col min="1" max="1" width="5.28125" style="13" customWidth="1"/>
    <col min="2" max="2" width="51.57421875" style="13" customWidth="1"/>
    <col min="3" max="3" width="15.57421875" style="13" customWidth="1"/>
    <col min="4" max="4" width="14.28125" style="13" customWidth="1"/>
    <col min="5" max="5" width="15.140625" style="13" customWidth="1"/>
    <col min="6" max="6" width="14.28125" style="13" customWidth="1"/>
    <col min="7" max="7" width="15.00390625" style="13" customWidth="1"/>
    <col min="8" max="8" width="13.421875" style="13" customWidth="1"/>
    <col min="9" max="9" width="15.00390625" style="13" customWidth="1"/>
    <col min="10" max="10" width="14.8515625" style="13" customWidth="1"/>
    <col min="11" max="16384" width="9.140625" style="13" customWidth="1"/>
  </cols>
  <sheetData>
    <row r="1" spans="2:12" ht="12.75">
      <c r="B1" s="976" t="s">
        <v>1049</v>
      </c>
      <c r="C1" s="976"/>
      <c r="D1" s="976"/>
      <c r="E1" s="976"/>
      <c r="F1" s="976"/>
      <c r="G1" s="976"/>
      <c r="H1" s="976"/>
      <c r="I1" s="976"/>
      <c r="J1" s="976"/>
      <c r="K1" s="726"/>
      <c r="L1" s="726"/>
    </row>
    <row r="2" spans="2:12" ht="12.75">
      <c r="B2" s="976" t="s">
        <v>1048</v>
      </c>
      <c r="C2" s="976"/>
      <c r="D2" s="976"/>
      <c r="E2" s="976"/>
      <c r="F2" s="976"/>
      <c r="G2" s="976"/>
      <c r="H2" s="976"/>
      <c r="I2" s="976"/>
      <c r="J2" s="976"/>
      <c r="K2" s="976"/>
      <c r="L2" s="726"/>
    </row>
    <row r="3" spans="2:12" ht="12.75">
      <c r="B3" s="976" t="s">
        <v>931</v>
      </c>
      <c r="C3" s="976"/>
      <c r="D3" s="976"/>
      <c r="E3" s="976"/>
      <c r="F3" s="976"/>
      <c r="G3" s="976"/>
      <c r="H3" s="976"/>
      <c r="I3" s="976"/>
      <c r="J3" s="976"/>
      <c r="K3" s="976"/>
      <c r="L3" s="976"/>
    </row>
    <row r="4" spans="2:12" ht="12.75">
      <c r="B4" s="725"/>
      <c r="C4" s="725"/>
      <c r="D4" s="725"/>
      <c r="E4" s="725"/>
      <c r="F4" s="725"/>
      <c r="G4" s="725"/>
      <c r="H4" s="725"/>
      <c r="I4" s="725"/>
      <c r="J4" s="725"/>
      <c r="K4" s="725"/>
      <c r="L4" s="725"/>
    </row>
    <row r="5" spans="2:10" ht="12.75">
      <c r="B5" s="324" t="s">
        <v>546</v>
      </c>
      <c r="C5" s="324"/>
      <c r="D5" s="324"/>
      <c r="E5" s="324"/>
      <c r="F5" s="324"/>
      <c r="G5" s="324"/>
      <c r="H5" s="324"/>
      <c r="I5" s="324"/>
      <c r="J5" s="199"/>
    </row>
    <row r="6" spans="2:11" ht="12" customHeight="1">
      <c r="B6" s="740"/>
      <c r="C6" s="47"/>
      <c r="D6" s="745"/>
      <c r="E6" s="745"/>
      <c r="F6" s="47"/>
      <c r="G6" s="47"/>
      <c r="H6" s="746"/>
      <c r="I6" s="746"/>
      <c r="J6" s="746"/>
      <c r="K6" s="19"/>
    </row>
    <row r="7" spans="2:10" ht="12" customHeight="1">
      <c r="B7" s="1059" t="s">
        <v>978</v>
      </c>
      <c r="C7" s="1059"/>
      <c r="D7" s="1059"/>
      <c r="E7" s="1059"/>
      <c r="F7" s="1059"/>
      <c r="G7" s="1059"/>
      <c r="H7" s="1059"/>
      <c r="I7" s="1059"/>
      <c r="J7" s="1059"/>
    </row>
    <row r="8" spans="2:10" ht="1.5" customHeight="1">
      <c r="B8" s="91"/>
      <c r="C8" s="28"/>
      <c r="D8" s="269"/>
      <c r="E8" s="28"/>
      <c r="F8" s="28"/>
      <c r="G8" s="28"/>
      <c r="H8" s="28"/>
      <c r="I8" s="1061" t="s">
        <v>211</v>
      </c>
      <c r="J8" s="1061"/>
    </row>
    <row r="9" spans="1:10" ht="12.75">
      <c r="A9" s="1031"/>
      <c r="B9" s="1062" t="s">
        <v>548</v>
      </c>
      <c r="C9" s="1062" t="s">
        <v>977</v>
      </c>
      <c r="D9" s="1062"/>
      <c r="E9" s="1062"/>
      <c r="F9" s="1062"/>
      <c r="G9" s="1062"/>
      <c r="H9" s="1062"/>
      <c r="I9" s="1062"/>
      <c r="J9" s="1062" t="s">
        <v>207</v>
      </c>
    </row>
    <row r="10" spans="1:10" ht="15" customHeight="1">
      <c r="A10" s="1032"/>
      <c r="B10" s="1062"/>
      <c r="C10" s="385" t="s">
        <v>549</v>
      </c>
      <c r="D10" s="385" t="s">
        <v>550</v>
      </c>
      <c r="E10" s="385" t="s">
        <v>551</v>
      </c>
      <c r="F10" s="385" t="s">
        <v>543</v>
      </c>
      <c r="G10" s="385" t="s">
        <v>544</v>
      </c>
      <c r="H10" s="385" t="s">
        <v>552</v>
      </c>
      <c r="I10" s="385" t="s">
        <v>445</v>
      </c>
      <c r="J10" s="1062"/>
    </row>
    <row r="11" spans="1:10" ht="12.75">
      <c r="A11" s="1032"/>
      <c r="B11" s="652">
        <v>1</v>
      </c>
      <c r="C11" s="652">
        <v>2</v>
      </c>
      <c r="D11" s="652">
        <v>3</v>
      </c>
      <c r="E11" s="652">
        <v>4</v>
      </c>
      <c r="F11" s="652">
        <v>5</v>
      </c>
      <c r="G11" s="652">
        <v>6</v>
      </c>
      <c r="H11" s="652">
        <v>7</v>
      </c>
      <c r="I11" s="652">
        <v>8</v>
      </c>
      <c r="J11" s="652">
        <v>9</v>
      </c>
    </row>
    <row r="12" spans="1:10" ht="12.75">
      <c r="A12" s="1033"/>
      <c r="B12" s="652" t="s">
        <v>553</v>
      </c>
      <c r="C12" s="729"/>
      <c r="D12" s="729"/>
      <c r="E12" s="729"/>
      <c r="F12" s="729"/>
      <c r="G12" s="729"/>
      <c r="H12" s="729"/>
      <c r="I12" s="729"/>
      <c r="J12" s="730"/>
    </row>
    <row r="13" spans="1:10" ht="12.75">
      <c r="A13" s="1024" t="s">
        <v>23</v>
      </c>
      <c r="B13" s="332" t="s">
        <v>572</v>
      </c>
      <c r="C13" s="731"/>
      <c r="D13" s="731"/>
      <c r="E13" s="731"/>
      <c r="F13" s="731"/>
      <c r="G13" s="731"/>
      <c r="H13" s="731"/>
      <c r="I13" s="731"/>
      <c r="J13" s="732">
        <f>SUM(C13:I13)</f>
        <v>0</v>
      </c>
    </row>
    <row r="14" spans="1:10" ht="15.75" customHeight="1">
      <c r="A14" s="1025"/>
      <c r="B14" s="733" t="s">
        <v>216</v>
      </c>
      <c r="C14" s="731"/>
      <c r="D14" s="731"/>
      <c r="E14" s="731"/>
      <c r="F14" s="731"/>
      <c r="G14" s="731"/>
      <c r="H14" s="731"/>
      <c r="I14" s="731"/>
      <c r="J14" s="732">
        <f>SUM(C14:I14)</f>
        <v>0</v>
      </c>
    </row>
    <row r="15" spans="1:10" ht="12.75">
      <c r="A15" s="1024" t="s">
        <v>26</v>
      </c>
      <c r="B15" s="332" t="s">
        <v>573</v>
      </c>
      <c r="C15" s="731"/>
      <c r="D15" s="731"/>
      <c r="E15" s="731"/>
      <c r="F15" s="731"/>
      <c r="G15" s="731"/>
      <c r="H15" s="731"/>
      <c r="I15" s="731"/>
      <c r="J15" s="732">
        <f>SUM(C15:I15)</f>
        <v>0</v>
      </c>
    </row>
    <row r="16" spans="1:10" ht="14.25" customHeight="1">
      <c r="A16" s="1025"/>
      <c r="B16" s="733" t="s">
        <v>216</v>
      </c>
      <c r="C16" s="737"/>
      <c r="D16" s="737"/>
      <c r="E16" s="737"/>
      <c r="F16" s="737"/>
      <c r="G16" s="737"/>
      <c r="H16" s="737"/>
      <c r="I16" s="737"/>
      <c r="J16" s="732">
        <f>SUM(C16:I16)</f>
        <v>0</v>
      </c>
    </row>
    <row r="17" spans="1:10" ht="12.75" customHeight="1">
      <c r="A17" s="607" t="s">
        <v>29</v>
      </c>
      <c r="B17" s="332" t="s">
        <v>223</v>
      </c>
      <c r="C17" s="731"/>
      <c r="D17" s="737"/>
      <c r="E17" s="731"/>
      <c r="F17" s="737"/>
      <c r="G17" s="731"/>
      <c r="H17" s="737"/>
      <c r="I17" s="731"/>
      <c r="J17" s="732">
        <f>SUM(C17:I17)</f>
        <v>0</v>
      </c>
    </row>
    <row r="18" spans="1:10" ht="12.75" customHeight="1">
      <c r="A18" s="608"/>
      <c r="B18" s="733" t="s">
        <v>216</v>
      </c>
      <c r="C18" s="731"/>
      <c r="D18" s="737"/>
      <c r="E18" s="731"/>
      <c r="F18" s="737"/>
      <c r="G18" s="731"/>
      <c r="H18" s="737"/>
      <c r="I18" s="731"/>
      <c r="J18" s="732"/>
    </row>
    <row r="19" spans="1:10" ht="12.75">
      <c r="A19" s="607" t="s">
        <v>30</v>
      </c>
      <c r="B19" s="332" t="s">
        <v>979</v>
      </c>
      <c r="C19" s="731"/>
      <c r="D19" s="737"/>
      <c r="E19" s="731"/>
      <c r="F19" s="737"/>
      <c r="G19" s="731"/>
      <c r="H19" s="737"/>
      <c r="I19" s="731"/>
      <c r="J19" s="732">
        <f>SUM(C19:I19)</f>
        <v>0</v>
      </c>
    </row>
    <row r="20" spans="1:10" ht="13.5" customHeight="1">
      <c r="A20" s="608"/>
      <c r="B20" s="733" t="s">
        <v>216</v>
      </c>
      <c r="C20" s="731"/>
      <c r="D20" s="737"/>
      <c r="E20" s="731"/>
      <c r="F20" s="737"/>
      <c r="G20" s="731"/>
      <c r="H20" s="737"/>
      <c r="I20" s="731"/>
      <c r="J20" s="732"/>
    </row>
    <row r="21" spans="1:10" ht="12.75">
      <c r="A21" s="1024" t="s">
        <v>31</v>
      </c>
      <c r="B21" s="332" t="s">
        <v>574</v>
      </c>
      <c r="C21" s="731"/>
      <c r="D21" s="737"/>
      <c r="E21" s="731"/>
      <c r="F21" s="737"/>
      <c r="G21" s="731"/>
      <c r="H21" s="737"/>
      <c r="I21" s="731"/>
      <c r="J21" s="732">
        <f>SUM(C21:I21)</f>
        <v>0</v>
      </c>
    </row>
    <row r="22" spans="1:10" ht="13.5" customHeight="1">
      <c r="A22" s="1025"/>
      <c r="B22" s="733" t="s">
        <v>216</v>
      </c>
      <c r="C22" s="737"/>
      <c r="D22" s="737"/>
      <c r="E22" s="737"/>
      <c r="F22" s="737"/>
      <c r="G22" s="737"/>
      <c r="H22" s="737"/>
      <c r="I22" s="737"/>
      <c r="J22" s="732">
        <f>SUM(C22:I22)</f>
        <v>0</v>
      </c>
    </row>
    <row r="23" spans="1:10" ht="12.75">
      <c r="A23" s="1024" t="s">
        <v>32</v>
      </c>
      <c r="B23" s="332" t="s">
        <v>575</v>
      </c>
      <c r="C23" s="732">
        <f aca="true" t="shared" si="0" ref="C23:I23">C13+C15+C17+C21+C19</f>
        <v>0</v>
      </c>
      <c r="D23" s="732">
        <f t="shared" si="0"/>
        <v>0</v>
      </c>
      <c r="E23" s="732">
        <f t="shared" si="0"/>
        <v>0</v>
      </c>
      <c r="F23" s="732">
        <f t="shared" si="0"/>
        <v>0</v>
      </c>
      <c r="G23" s="732">
        <f t="shared" si="0"/>
        <v>0</v>
      </c>
      <c r="H23" s="732">
        <f t="shared" si="0"/>
        <v>0</v>
      </c>
      <c r="I23" s="732">
        <f t="shared" si="0"/>
        <v>0</v>
      </c>
      <c r="J23" s="732">
        <f>SUM(C23:I23)</f>
        <v>0</v>
      </c>
    </row>
    <row r="24" spans="1:10" ht="14.25" customHeight="1">
      <c r="A24" s="1025"/>
      <c r="B24" s="733" t="s">
        <v>216</v>
      </c>
      <c r="C24" s="734">
        <f aca="true" t="shared" si="1" ref="C24:I24">C14+C16+C22</f>
        <v>0</v>
      </c>
      <c r="D24" s="734">
        <f t="shared" si="1"/>
        <v>0</v>
      </c>
      <c r="E24" s="734">
        <f t="shared" si="1"/>
        <v>0</v>
      </c>
      <c r="F24" s="734">
        <f t="shared" si="1"/>
        <v>0</v>
      </c>
      <c r="G24" s="734">
        <f t="shared" si="1"/>
        <v>0</v>
      </c>
      <c r="H24" s="734">
        <f t="shared" si="1"/>
        <v>0</v>
      </c>
      <c r="I24" s="734">
        <f t="shared" si="1"/>
        <v>0</v>
      </c>
      <c r="J24" s="732">
        <f>SUM(C24:I24)</f>
        <v>0</v>
      </c>
    </row>
    <row r="25" spans="2:10" ht="12.75">
      <c r="B25" s="747"/>
      <c r="C25" s="856"/>
      <c r="D25" s="856"/>
      <c r="E25" s="856"/>
      <c r="F25" s="856"/>
      <c r="G25" s="856"/>
      <c r="H25" s="856"/>
      <c r="I25" s="856"/>
      <c r="J25" s="856"/>
    </row>
    <row r="26" spans="2:10" ht="13.5" customHeight="1">
      <c r="B26" s="1059" t="s">
        <v>980</v>
      </c>
      <c r="C26" s="1059"/>
      <c r="D26" s="1059"/>
      <c r="E26" s="1059"/>
      <c r="F26" s="1059"/>
      <c r="G26" s="1059"/>
      <c r="H26" s="1059"/>
      <c r="I26" s="1059"/>
      <c r="J26" s="1059"/>
    </row>
    <row r="27" spans="2:10" ht="12.75" hidden="1">
      <c r="B27" s="91"/>
      <c r="C27" s="28"/>
      <c r="D27" s="269"/>
      <c r="E27" s="28"/>
      <c r="F27" s="28"/>
      <c r="G27" s="28"/>
      <c r="H27" s="28"/>
      <c r="I27" s="1061" t="s">
        <v>211</v>
      </c>
      <c r="J27" s="1061"/>
    </row>
    <row r="28" spans="1:10" ht="12.75">
      <c r="A28" s="744"/>
      <c r="B28" s="652">
        <v>1</v>
      </c>
      <c r="C28" s="652">
        <v>2</v>
      </c>
      <c r="D28" s="652">
        <v>3</v>
      </c>
      <c r="E28" s="652">
        <v>4</v>
      </c>
      <c r="F28" s="652">
        <v>5</v>
      </c>
      <c r="G28" s="652">
        <v>6</v>
      </c>
      <c r="H28" s="652">
        <v>7</v>
      </c>
      <c r="I28" s="652">
        <v>8</v>
      </c>
      <c r="J28" s="652">
        <v>9</v>
      </c>
    </row>
    <row r="29" spans="1:10" ht="12.75">
      <c r="A29" s="744"/>
      <c r="B29" s="652" t="s">
        <v>561</v>
      </c>
      <c r="C29" s="735"/>
      <c r="D29" s="735"/>
      <c r="E29" s="735"/>
      <c r="F29" s="735"/>
      <c r="G29" s="735"/>
      <c r="H29" s="735"/>
      <c r="I29" s="735"/>
      <c r="J29" s="736"/>
    </row>
    <row r="30" spans="1:10" ht="15" customHeight="1">
      <c r="A30" s="744" t="s">
        <v>33</v>
      </c>
      <c r="B30" s="332" t="s">
        <v>576</v>
      </c>
      <c r="C30" s="731"/>
      <c r="D30" s="731"/>
      <c r="E30" s="731"/>
      <c r="F30" s="731"/>
      <c r="G30" s="731"/>
      <c r="H30" s="731"/>
      <c r="I30" s="731"/>
      <c r="J30" s="732">
        <f aca="true" t="shared" si="2" ref="J30:J37">SUM(C30:I30)</f>
        <v>0</v>
      </c>
    </row>
    <row r="31" spans="1:10" ht="25.5">
      <c r="A31" s="744" t="s">
        <v>34</v>
      </c>
      <c r="B31" s="332" t="s">
        <v>577</v>
      </c>
      <c r="C31" s="731"/>
      <c r="D31" s="731"/>
      <c r="E31" s="731"/>
      <c r="F31" s="731"/>
      <c r="G31" s="731"/>
      <c r="H31" s="731"/>
      <c r="I31" s="731"/>
      <c r="J31" s="732">
        <f t="shared" si="2"/>
        <v>0</v>
      </c>
    </row>
    <row r="32" spans="1:10" ht="12.75">
      <c r="A32" s="1024" t="s">
        <v>35</v>
      </c>
      <c r="B32" s="332" t="s">
        <v>245</v>
      </c>
      <c r="C32" s="732"/>
      <c r="D32" s="732"/>
      <c r="E32" s="732"/>
      <c r="F32" s="732"/>
      <c r="G32" s="732"/>
      <c r="H32" s="732"/>
      <c r="I32" s="732"/>
      <c r="J32" s="732">
        <f t="shared" si="2"/>
        <v>0</v>
      </c>
    </row>
    <row r="33" spans="1:10" ht="14.25" customHeight="1">
      <c r="A33" s="1026"/>
      <c r="B33" s="733" t="s">
        <v>216</v>
      </c>
      <c r="C33" s="734"/>
      <c r="D33" s="734"/>
      <c r="E33" s="734"/>
      <c r="F33" s="734"/>
      <c r="G33" s="734"/>
      <c r="H33" s="734"/>
      <c r="I33" s="734"/>
      <c r="J33" s="732">
        <f t="shared" si="2"/>
        <v>0</v>
      </c>
    </row>
    <row r="34" spans="1:10" ht="13.5" customHeight="1">
      <c r="A34" s="1026"/>
      <c r="B34" s="603" t="s">
        <v>565</v>
      </c>
      <c r="C34" s="731"/>
      <c r="D34" s="731"/>
      <c r="E34" s="731"/>
      <c r="F34" s="731"/>
      <c r="G34" s="731"/>
      <c r="H34" s="731"/>
      <c r="I34" s="731"/>
      <c r="J34" s="732">
        <f t="shared" si="2"/>
        <v>0</v>
      </c>
    </row>
    <row r="35" spans="1:10" ht="12.75" customHeight="1">
      <c r="A35" s="1026"/>
      <c r="B35" s="733" t="s">
        <v>216</v>
      </c>
      <c r="C35" s="731"/>
      <c r="D35" s="731"/>
      <c r="E35" s="731"/>
      <c r="F35" s="731"/>
      <c r="G35" s="731"/>
      <c r="H35" s="731"/>
      <c r="I35" s="731"/>
      <c r="J35" s="732">
        <f t="shared" si="2"/>
        <v>0</v>
      </c>
    </row>
    <row r="36" spans="1:10" ht="12.75" customHeight="1">
      <c r="A36" s="1026"/>
      <c r="B36" s="603" t="s">
        <v>566</v>
      </c>
      <c r="C36" s="731"/>
      <c r="D36" s="731"/>
      <c r="E36" s="731"/>
      <c r="F36" s="731"/>
      <c r="G36" s="731"/>
      <c r="H36" s="731"/>
      <c r="I36" s="731"/>
      <c r="J36" s="732">
        <f t="shared" si="2"/>
        <v>0</v>
      </c>
    </row>
    <row r="37" spans="1:10" ht="14.25" customHeight="1">
      <c r="A37" s="1026"/>
      <c r="B37" s="733" t="s">
        <v>216</v>
      </c>
      <c r="C37" s="731"/>
      <c r="D37" s="731"/>
      <c r="E37" s="731"/>
      <c r="F37" s="731"/>
      <c r="G37" s="731"/>
      <c r="H37" s="731"/>
      <c r="I37" s="731"/>
      <c r="J37" s="732">
        <f t="shared" si="2"/>
        <v>0</v>
      </c>
    </row>
    <row r="38" spans="1:10" ht="12.75" customHeight="1">
      <c r="A38" s="1026"/>
      <c r="B38" s="332" t="s">
        <v>248</v>
      </c>
      <c r="C38" s="731"/>
      <c r="D38" s="731"/>
      <c r="E38" s="731"/>
      <c r="F38" s="731"/>
      <c r="G38" s="731"/>
      <c r="H38" s="731"/>
      <c r="I38" s="731"/>
      <c r="J38" s="732"/>
    </row>
    <row r="39" spans="1:10" ht="12" customHeight="1">
      <c r="A39" s="1026"/>
      <c r="B39" s="733" t="s">
        <v>216</v>
      </c>
      <c r="C39" s="731"/>
      <c r="D39" s="731"/>
      <c r="E39" s="731"/>
      <c r="F39" s="731"/>
      <c r="G39" s="731"/>
      <c r="H39" s="731"/>
      <c r="I39" s="731"/>
      <c r="J39" s="732"/>
    </row>
    <row r="40" spans="1:10" ht="12.75">
      <c r="A40" s="1026"/>
      <c r="B40" s="332" t="s">
        <v>249</v>
      </c>
      <c r="C40" s="731"/>
      <c r="D40" s="731"/>
      <c r="E40" s="731"/>
      <c r="F40" s="731"/>
      <c r="G40" s="731"/>
      <c r="H40" s="731"/>
      <c r="I40" s="731"/>
      <c r="J40" s="732"/>
    </row>
    <row r="41" spans="1:10" ht="12" customHeight="1">
      <c r="A41" s="1026"/>
      <c r="B41" s="733" t="s">
        <v>216</v>
      </c>
      <c r="C41" s="731"/>
      <c r="D41" s="731"/>
      <c r="E41" s="731"/>
      <c r="F41" s="731"/>
      <c r="G41" s="731"/>
      <c r="H41" s="731"/>
      <c r="I41" s="731"/>
      <c r="J41" s="732"/>
    </row>
    <row r="42" spans="1:10" ht="15" customHeight="1">
      <c r="A42" s="1026"/>
      <c r="B42" s="332" t="s">
        <v>250</v>
      </c>
      <c r="C42" s="731"/>
      <c r="D42" s="731"/>
      <c r="E42" s="731"/>
      <c r="F42" s="731"/>
      <c r="G42" s="731"/>
      <c r="H42" s="731"/>
      <c r="I42" s="731"/>
      <c r="J42" s="732"/>
    </row>
    <row r="43" spans="1:10" ht="14.25" customHeight="1">
      <c r="A43" s="1025"/>
      <c r="B43" s="733" t="s">
        <v>216</v>
      </c>
      <c r="C43" s="731"/>
      <c r="D43" s="731"/>
      <c r="E43" s="731"/>
      <c r="F43" s="731"/>
      <c r="G43" s="731"/>
      <c r="H43" s="731"/>
      <c r="I43" s="731"/>
      <c r="J43" s="732"/>
    </row>
    <row r="44" spans="1:10" ht="12.75">
      <c r="A44" s="1025" t="s">
        <v>68</v>
      </c>
      <c r="B44" s="332" t="s">
        <v>287</v>
      </c>
      <c r="C44" s="731"/>
      <c r="D44" s="731"/>
      <c r="E44" s="731"/>
      <c r="F44" s="731"/>
      <c r="G44" s="731"/>
      <c r="H44" s="731"/>
      <c r="I44" s="731"/>
      <c r="J44" s="732">
        <f>SUM(C44:I44)</f>
        <v>0</v>
      </c>
    </row>
    <row r="45" spans="1:10" ht="11.25" customHeight="1">
      <c r="A45" s="1065"/>
      <c r="B45" s="733" t="s">
        <v>216</v>
      </c>
      <c r="C45" s="731"/>
      <c r="D45" s="731"/>
      <c r="E45" s="731"/>
      <c r="F45" s="731"/>
      <c r="G45" s="731"/>
      <c r="H45" s="731"/>
      <c r="I45" s="731"/>
      <c r="J45" s="732">
        <f>SUM(C45:I45)</f>
        <v>0</v>
      </c>
    </row>
    <row r="46" spans="1:10" ht="12.75">
      <c r="A46" s="1065" t="s">
        <v>36</v>
      </c>
      <c r="B46" s="332" t="s">
        <v>578</v>
      </c>
      <c r="C46" s="732">
        <f aca="true" t="shared" si="3" ref="C46:I46">C30+C31+C32+C44</f>
        <v>0</v>
      </c>
      <c r="D46" s="732">
        <f t="shared" si="3"/>
        <v>0</v>
      </c>
      <c r="E46" s="732">
        <f t="shared" si="3"/>
        <v>0</v>
      </c>
      <c r="F46" s="732">
        <f t="shared" si="3"/>
        <v>0</v>
      </c>
      <c r="G46" s="732">
        <f t="shared" si="3"/>
        <v>0</v>
      </c>
      <c r="H46" s="732">
        <f t="shared" si="3"/>
        <v>0</v>
      </c>
      <c r="I46" s="732">
        <f t="shared" si="3"/>
        <v>0</v>
      </c>
      <c r="J46" s="732">
        <f>SUM(C46:I46)</f>
        <v>0</v>
      </c>
    </row>
    <row r="47" spans="1:10" ht="13.5" customHeight="1">
      <c r="A47" s="1065"/>
      <c r="B47" s="733" t="s">
        <v>216</v>
      </c>
      <c r="C47" s="734">
        <f aca="true" t="shared" si="4" ref="C47:I47">C33+C45</f>
        <v>0</v>
      </c>
      <c r="D47" s="734">
        <f t="shared" si="4"/>
        <v>0</v>
      </c>
      <c r="E47" s="734">
        <f t="shared" si="4"/>
        <v>0</v>
      </c>
      <c r="F47" s="734">
        <f t="shared" si="4"/>
        <v>0</v>
      </c>
      <c r="G47" s="734">
        <f t="shared" si="4"/>
        <v>0</v>
      </c>
      <c r="H47" s="734">
        <f t="shared" si="4"/>
        <v>0</v>
      </c>
      <c r="I47" s="734">
        <f t="shared" si="4"/>
        <v>0</v>
      </c>
      <c r="J47" s="732">
        <f>SUM(C47:I47)</f>
        <v>0</v>
      </c>
    </row>
    <row r="48" spans="1:10" ht="12.75">
      <c r="A48" s="748"/>
      <c r="B48" s="740"/>
      <c r="C48" s="749"/>
      <c r="D48" s="749"/>
      <c r="E48" s="749"/>
      <c r="F48" s="749"/>
      <c r="G48" s="749"/>
      <c r="H48" s="749"/>
      <c r="I48" s="749"/>
      <c r="J48" s="749"/>
    </row>
    <row r="49" spans="1:10" ht="12.75">
      <c r="A49" s="1065" t="s">
        <v>37</v>
      </c>
      <c r="B49" s="332" t="s">
        <v>579</v>
      </c>
      <c r="C49" s="732">
        <f aca="true" t="shared" si="5" ref="C49:I50">C23-C46</f>
        <v>0</v>
      </c>
      <c r="D49" s="732">
        <f t="shared" si="5"/>
        <v>0</v>
      </c>
      <c r="E49" s="732">
        <f t="shared" si="5"/>
        <v>0</v>
      </c>
      <c r="F49" s="732">
        <f t="shared" si="5"/>
        <v>0</v>
      </c>
      <c r="G49" s="732">
        <f t="shared" si="5"/>
        <v>0</v>
      </c>
      <c r="H49" s="732">
        <f t="shared" si="5"/>
        <v>0</v>
      </c>
      <c r="I49" s="732">
        <f t="shared" si="5"/>
        <v>0</v>
      </c>
      <c r="J49" s="732"/>
    </row>
    <row r="50" spans="1:10" ht="14.25" customHeight="1">
      <c r="A50" s="1065"/>
      <c r="B50" s="733" t="s">
        <v>216</v>
      </c>
      <c r="C50" s="734">
        <f t="shared" si="5"/>
        <v>0</v>
      </c>
      <c r="D50" s="734">
        <f t="shared" si="5"/>
        <v>0</v>
      </c>
      <c r="E50" s="734">
        <f t="shared" si="5"/>
        <v>0</v>
      </c>
      <c r="F50" s="734">
        <f t="shared" si="5"/>
        <v>0</v>
      </c>
      <c r="G50" s="734">
        <f t="shared" si="5"/>
        <v>0</v>
      </c>
      <c r="H50" s="734">
        <f t="shared" si="5"/>
        <v>0</v>
      </c>
      <c r="I50" s="734">
        <f t="shared" si="5"/>
        <v>0</v>
      </c>
      <c r="J50" s="732"/>
    </row>
    <row r="51" spans="1:10" ht="12.75">
      <c r="A51" s="1065" t="s">
        <v>38</v>
      </c>
      <c r="B51" s="332" t="s">
        <v>580</v>
      </c>
      <c r="C51" s="732">
        <f>C23-C46</f>
        <v>0</v>
      </c>
      <c r="D51" s="732">
        <f>SUM($C$49:D49)</f>
        <v>0</v>
      </c>
      <c r="E51" s="732">
        <f>SUM($C$49:E49)</f>
        <v>0</v>
      </c>
      <c r="F51" s="732">
        <f>SUM($C$49:F49)</f>
        <v>0</v>
      </c>
      <c r="G51" s="732">
        <f>SUM($C$49:G49)</f>
        <v>0</v>
      </c>
      <c r="H51" s="732">
        <f>SUM($C$49:H49)</f>
        <v>0</v>
      </c>
      <c r="I51" s="732">
        <f>SUM($C$49:I49)</f>
        <v>0</v>
      </c>
      <c r="J51" s="732"/>
    </row>
    <row r="52" spans="1:10" ht="15" customHeight="1">
      <c r="A52" s="1065"/>
      <c r="B52" s="733" t="s">
        <v>216</v>
      </c>
      <c r="C52" s="734">
        <f>C24-C47</f>
        <v>0</v>
      </c>
      <c r="D52" s="734">
        <f>SUM($C$50:D50)</f>
        <v>0</v>
      </c>
      <c r="E52" s="734">
        <f>SUM($C$50:E50)</f>
        <v>0</v>
      </c>
      <c r="F52" s="734">
        <f>SUM($C$50:F50)</f>
        <v>0</v>
      </c>
      <c r="G52" s="734">
        <f>SUM($C$50:G50)</f>
        <v>0</v>
      </c>
      <c r="H52" s="734">
        <f>SUM($C$50:H50)</f>
        <v>0</v>
      </c>
      <c r="I52" s="734">
        <f>SUM($C$50:I50)</f>
        <v>0</v>
      </c>
      <c r="J52" s="734"/>
    </row>
    <row r="53" spans="2:10" ht="12.75">
      <c r="B53" s="742"/>
      <c r="C53" s="50"/>
      <c r="D53" s="50"/>
      <c r="E53" s="50"/>
      <c r="F53" s="50"/>
      <c r="G53" s="50"/>
      <c r="H53" s="50"/>
      <c r="I53" s="50"/>
      <c r="J53" s="50"/>
    </row>
    <row r="54" spans="2:10" ht="12.75">
      <c r="B54" s="2" t="s">
        <v>288</v>
      </c>
      <c r="C54" s="41"/>
      <c r="D54" s="41"/>
      <c r="E54" s="41"/>
      <c r="F54" s="41"/>
      <c r="G54" s="41"/>
      <c r="H54" s="41"/>
      <c r="I54" s="41"/>
      <c r="J54" s="41"/>
    </row>
    <row r="68" ht="12.75">
      <c r="K68" s="388"/>
    </row>
  </sheetData>
  <sheetProtection/>
  <mergeCells count="20">
    <mergeCell ref="B1:J1"/>
    <mergeCell ref="B2:K2"/>
    <mergeCell ref="B3:L3"/>
    <mergeCell ref="A32:A43"/>
    <mergeCell ref="I8:J8"/>
    <mergeCell ref="B7:J7"/>
    <mergeCell ref="A23:A24"/>
    <mergeCell ref="A21:A22"/>
    <mergeCell ref="A15:A16"/>
    <mergeCell ref="A13:A14"/>
    <mergeCell ref="J9:J10"/>
    <mergeCell ref="C9:I9"/>
    <mergeCell ref="B9:B10"/>
    <mergeCell ref="A9:A12"/>
    <mergeCell ref="A49:A50"/>
    <mergeCell ref="A51:A52"/>
    <mergeCell ref="A44:A45"/>
    <mergeCell ref="B26:J26"/>
    <mergeCell ref="I27:J27"/>
    <mergeCell ref="A46:A47"/>
  </mergeCells>
  <dataValidations count="1">
    <dataValidation operator="greaterThanOrEqual" allowBlank="1" showInputMessage="1" showErrorMessage="1" sqref="C49:J52 C30:J47 C13:J25"/>
  </dataValidations>
  <printOptions/>
  <pageMargins left="0.7480314960629921" right="0.7480314960629921" top="0.7874015748031497" bottom="0.7874015748031497" header="0.5118110236220472" footer="0.5118110236220472"/>
  <pageSetup horizontalDpi="600" verticalDpi="600" orientation="landscape" paperSize="9" scale="70" r:id="rId1"/>
  <headerFooter alignWithMargins="0">
    <oddHeader>&amp;L&amp;"Times New Roman,обычный"&amp;8
</oddHeader>
    <oddFooter>&amp;R&amp;"Times New Roman,обычный"&amp;7 21</oddFooter>
  </headerFooter>
</worksheet>
</file>

<file path=xl/worksheets/sheet23.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I1"/>
    </sheetView>
  </sheetViews>
  <sheetFormatPr defaultColWidth="9.140625" defaultRowHeight="12.75"/>
  <cols>
    <col min="1" max="1" width="63.8515625" style="13" customWidth="1"/>
    <col min="2" max="2" width="14.421875" style="13" customWidth="1"/>
    <col min="3" max="3" width="3.140625" style="13" customWidth="1"/>
    <col min="4" max="4" width="25.57421875" style="13" customWidth="1"/>
    <col min="5" max="16384" width="9.140625" style="13" customWidth="1"/>
  </cols>
  <sheetData>
    <row r="1" spans="1:11" ht="12.75">
      <c r="A1" s="976" t="s">
        <v>1049</v>
      </c>
      <c r="B1" s="976"/>
      <c r="C1" s="976"/>
      <c r="D1" s="976"/>
      <c r="E1" s="976"/>
      <c r="F1" s="976"/>
      <c r="G1" s="976"/>
      <c r="H1" s="976"/>
      <c r="I1" s="976"/>
      <c r="J1" s="726"/>
      <c r="K1" s="726"/>
    </row>
    <row r="2" spans="1:11" ht="12.75">
      <c r="A2" s="976" t="s">
        <v>1048</v>
      </c>
      <c r="B2" s="976"/>
      <c r="C2" s="976"/>
      <c r="D2" s="976"/>
      <c r="E2" s="976"/>
      <c r="F2" s="976"/>
      <c r="G2" s="976"/>
      <c r="H2" s="976"/>
      <c r="I2" s="976"/>
      <c r="J2" s="976"/>
      <c r="K2" s="726"/>
    </row>
    <row r="3" spans="1:11" ht="12.75">
      <c r="A3" s="976" t="s">
        <v>931</v>
      </c>
      <c r="B3" s="976"/>
      <c r="C3" s="976"/>
      <c r="D3" s="976"/>
      <c r="E3" s="976"/>
      <c r="F3" s="976"/>
      <c r="G3" s="976"/>
      <c r="H3" s="976"/>
      <c r="I3" s="976"/>
      <c r="J3" s="976"/>
      <c r="K3" s="976"/>
    </row>
    <row r="4" spans="1:3" ht="12.75">
      <c r="A4" s="229" t="s">
        <v>591</v>
      </c>
      <c r="B4" s="199"/>
      <c r="C4" s="41"/>
    </row>
    <row r="5" spans="1:3" ht="30" customHeight="1">
      <c r="A5" s="1066" t="s">
        <v>590</v>
      </c>
      <c r="B5" s="1066"/>
      <c r="C5" s="750"/>
    </row>
    <row r="6" spans="1:3" ht="15" customHeight="1" thickBot="1">
      <c r="A6" s="1067" t="s">
        <v>211</v>
      </c>
      <c r="B6" s="1067"/>
      <c r="C6" s="41"/>
    </row>
    <row r="7" spans="1:3" ht="12.75">
      <c r="A7" s="751" t="s">
        <v>548</v>
      </c>
      <c r="B7" s="752" t="s">
        <v>507</v>
      </c>
      <c r="C7" s="41"/>
    </row>
    <row r="8" spans="1:3" ht="12.75">
      <c r="A8" s="753">
        <v>1</v>
      </c>
      <c r="B8" s="754">
        <v>2</v>
      </c>
      <c r="C8" s="41"/>
    </row>
    <row r="9" spans="1:3" ht="32.25" customHeight="1">
      <c r="A9" s="755" t="s">
        <v>581</v>
      </c>
      <c r="B9" s="756">
        <f>SUM(B10:B11)</f>
        <v>0</v>
      </c>
      <c r="C9" s="41"/>
    </row>
    <row r="10" spans="1:3" ht="15.75" customHeight="1">
      <c r="A10" s="757" t="s">
        <v>582</v>
      </c>
      <c r="B10" s="758">
        <v>0</v>
      </c>
      <c r="C10" s="41"/>
    </row>
    <row r="11" spans="1:3" ht="16.5" customHeight="1">
      <c r="A11" s="757" t="s">
        <v>583</v>
      </c>
      <c r="B11" s="758">
        <v>0</v>
      </c>
      <c r="C11" s="41"/>
    </row>
    <row r="12" spans="1:3" ht="15" customHeight="1">
      <c r="A12" s="755" t="s">
        <v>585</v>
      </c>
      <c r="B12" s="759">
        <v>0</v>
      </c>
      <c r="C12" s="41"/>
    </row>
    <row r="13" spans="1:3" ht="15.75" customHeight="1">
      <c r="A13" s="755" t="s">
        <v>586</v>
      </c>
      <c r="B13" s="759">
        <v>0</v>
      </c>
      <c r="C13" s="41"/>
    </row>
    <row r="14" spans="1:3" ht="15.75" customHeight="1">
      <c r="A14" s="760" t="s">
        <v>587</v>
      </c>
      <c r="B14" s="759"/>
      <c r="C14" s="41"/>
    </row>
    <row r="15" spans="1:3" ht="17.25" customHeight="1">
      <c r="A15" s="760" t="s">
        <v>584</v>
      </c>
      <c r="B15" s="758">
        <v>0</v>
      </c>
      <c r="C15" s="41"/>
    </row>
    <row r="16" spans="1:3" ht="18" customHeight="1">
      <c r="A16" s="761" t="s">
        <v>588</v>
      </c>
      <c r="B16" s="759">
        <f>(B9+B12+B15)-B13</f>
        <v>0</v>
      </c>
      <c r="C16" s="41"/>
    </row>
    <row r="17" spans="1:3" ht="12.75">
      <c r="A17" s="757" t="s">
        <v>582</v>
      </c>
      <c r="B17" s="758">
        <v>0</v>
      </c>
      <c r="C17" s="41"/>
    </row>
    <row r="18" spans="1:3" ht="13.5" thickBot="1">
      <c r="A18" s="762" t="s">
        <v>583</v>
      </c>
      <c r="B18" s="763"/>
      <c r="C18" s="41"/>
    </row>
    <row r="21" ht="12.75">
      <c r="A21" s="2" t="s">
        <v>589</v>
      </c>
    </row>
    <row r="23" ht="12.75">
      <c r="A23" s="2"/>
    </row>
  </sheetData>
  <sheetProtection/>
  <mergeCells count="5">
    <mergeCell ref="A5:B5"/>
    <mergeCell ref="A6:B6"/>
    <mergeCell ref="A1:I1"/>
    <mergeCell ref="A2:J2"/>
    <mergeCell ref="A3:K3"/>
  </mergeCells>
  <conditionalFormatting sqref="B12">
    <cfRule type="cellIs" priority="1" dxfId="0" operator="notEqual" stopIfTrue="1">
      <formula>RECOTHERL</formula>
    </cfRule>
  </conditionalFormatting>
  <printOptions/>
  <pageMargins left="0.7480314960629921" right="0.7480314960629921" top="0.984251968503937" bottom="0.984251968503937" header="0.5118110236220472" footer="0.5118110236220472"/>
  <pageSetup horizontalDpi="600" verticalDpi="600" orientation="landscape" paperSize="9" scale="91" r:id="rId1"/>
  <headerFooter alignWithMargins="0">
    <oddFooter>&amp;R&amp;"Times New Roman,обычный"&amp;7 22</oddFooter>
  </headerFooter>
</worksheet>
</file>

<file path=xl/worksheets/sheet24.xml><?xml version="1.0" encoding="utf-8"?>
<worksheet xmlns="http://schemas.openxmlformats.org/spreadsheetml/2006/main" xmlns:r="http://schemas.openxmlformats.org/officeDocument/2006/relationships">
  <dimension ref="A1:K60"/>
  <sheetViews>
    <sheetView zoomScalePageLayoutView="0" workbookViewId="0" topLeftCell="A1">
      <selection activeCell="A1" sqref="A1:I1"/>
    </sheetView>
  </sheetViews>
  <sheetFormatPr defaultColWidth="9.140625" defaultRowHeight="12.75"/>
  <cols>
    <col min="1" max="1" width="62.7109375" style="93" customWidth="1"/>
    <col min="2" max="2" width="11.57421875" style="93" customWidth="1"/>
    <col min="3" max="4" width="9.140625" style="93" customWidth="1"/>
    <col min="5" max="5" width="8.28125" style="93" customWidth="1"/>
    <col min="6" max="6" width="8.7109375" style="93" customWidth="1"/>
    <col min="7" max="7" width="14.57421875" style="93" customWidth="1"/>
    <col min="8" max="16384" width="9.140625" style="93" customWidth="1"/>
  </cols>
  <sheetData>
    <row r="1" spans="1:11" ht="12.75">
      <c r="A1" s="976" t="s">
        <v>1049</v>
      </c>
      <c r="B1" s="976"/>
      <c r="C1" s="976"/>
      <c r="D1" s="976"/>
      <c r="E1" s="976"/>
      <c r="F1" s="976"/>
      <c r="G1" s="976"/>
      <c r="H1" s="976"/>
      <c r="I1" s="976"/>
      <c r="J1" s="726"/>
      <c r="K1" s="726"/>
    </row>
    <row r="2" spans="1:11" ht="12.75">
      <c r="A2" s="976" t="s">
        <v>1048</v>
      </c>
      <c r="B2" s="976"/>
      <c r="C2" s="976"/>
      <c r="D2" s="976"/>
      <c r="E2" s="976"/>
      <c r="F2" s="976"/>
      <c r="G2" s="976"/>
      <c r="H2" s="976"/>
      <c r="I2" s="976"/>
      <c r="J2" s="976"/>
      <c r="K2" s="726"/>
    </row>
    <row r="3" spans="1:11" ht="12.75">
      <c r="A3" s="976" t="s">
        <v>931</v>
      </c>
      <c r="B3" s="976"/>
      <c r="C3" s="976"/>
      <c r="D3" s="976"/>
      <c r="E3" s="976"/>
      <c r="F3" s="976"/>
      <c r="G3" s="976"/>
      <c r="H3" s="976"/>
      <c r="I3" s="976"/>
      <c r="J3" s="976"/>
      <c r="K3" s="976"/>
    </row>
    <row r="4" spans="1:10" ht="12.75">
      <c r="A4" s="374"/>
      <c r="B4" s="374"/>
      <c r="C4" s="374"/>
      <c r="D4" s="374"/>
      <c r="E4" s="374"/>
      <c r="F4" s="374"/>
      <c r="G4" s="374"/>
      <c r="H4" s="374"/>
      <c r="I4" s="374"/>
      <c r="J4" s="374"/>
    </row>
    <row r="5" spans="1:7" s="91" customFormat="1" ht="12.75">
      <c r="A5" s="229" t="s">
        <v>591</v>
      </c>
      <c r="B5" s="247"/>
      <c r="C5" s="247"/>
      <c r="D5" s="247"/>
      <c r="E5" s="247"/>
      <c r="F5" s="247"/>
      <c r="G5" s="199"/>
    </row>
    <row r="6" spans="1:7" s="91" customFormat="1" ht="12.75">
      <c r="A6" s="229"/>
      <c r="B6" s="247"/>
      <c r="C6" s="247"/>
      <c r="D6" s="247"/>
      <c r="E6" s="247"/>
      <c r="F6" s="247"/>
      <c r="G6" s="199"/>
    </row>
    <row r="7" spans="1:7" s="91" customFormat="1" ht="12.75">
      <c r="A7" s="335" t="s">
        <v>592</v>
      </c>
      <c r="B7" s="285"/>
      <c r="C7" s="285"/>
      <c r="D7" s="285"/>
      <c r="E7" s="285"/>
      <c r="F7" s="285"/>
      <c r="G7" s="336"/>
    </row>
    <row r="8" spans="1:7" s="91" customFormat="1" ht="12.75">
      <c r="A8" s="324"/>
      <c r="B8" s="324"/>
      <c r="C8" s="324"/>
      <c r="D8" s="324"/>
      <c r="E8" s="324"/>
      <c r="F8" s="324"/>
      <c r="G8" s="92" t="s">
        <v>348</v>
      </c>
    </row>
    <row r="9" spans="1:7" ht="42.75" customHeight="1">
      <c r="A9" s="337" t="s">
        <v>548</v>
      </c>
      <c r="B9" s="338" t="s">
        <v>593</v>
      </c>
      <c r="C9" s="339"/>
      <c r="D9" s="340" t="s">
        <v>594</v>
      </c>
      <c r="E9" s="341"/>
      <c r="F9" s="338" t="s">
        <v>597</v>
      </c>
      <c r="G9" s="342" t="s">
        <v>598</v>
      </c>
    </row>
    <row r="10" spans="1:7" ht="38.25">
      <c r="A10" s="343"/>
      <c r="B10" s="344" t="s">
        <v>207</v>
      </c>
      <c r="C10" s="345" t="s">
        <v>595</v>
      </c>
      <c r="D10" s="346" t="s">
        <v>207</v>
      </c>
      <c r="E10" s="347" t="s">
        <v>595</v>
      </c>
      <c r="F10" s="344" t="s">
        <v>207</v>
      </c>
      <c r="G10" s="345" t="s">
        <v>595</v>
      </c>
    </row>
    <row r="11" spans="1:7" ht="25.5">
      <c r="A11" s="343"/>
      <c r="B11" s="343"/>
      <c r="C11" s="348" t="s">
        <v>596</v>
      </c>
      <c r="D11" s="247"/>
      <c r="E11" s="348" t="s">
        <v>596</v>
      </c>
      <c r="F11" s="349"/>
      <c r="G11" s="348" t="s">
        <v>596</v>
      </c>
    </row>
    <row r="12" spans="1:7" ht="12.75">
      <c r="A12" s="348">
        <v>1</v>
      </c>
      <c r="B12" s="350">
        <v>2</v>
      </c>
      <c r="C12" s="348">
        <v>3</v>
      </c>
      <c r="D12" s="350">
        <v>4</v>
      </c>
      <c r="E12" s="348">
        <v>5</v>
      </c>
      <c r="F12" s="350">
        <v>6</v>
      </c>
      <c r="G12" s="348">
        <v>7</v>
      </c>
    </row>
    <row r="13" spans="1:7" ht="25.5">
      <c r="A13" s="94" t="s">
        <v>634</v>
      </c>
      <c r="B13" s="351"/>
      <c r="C13" s="351"/>
      <c r="D13" s="351"/>
      <c r="E13" s="351"/>
      <c r="F13" s="351"/>
      <c r="G13" s="351"/>
    </row>
    <row r="14" spans="1:7" ht="27" customHeight="1">
      <c r="A14" s="95" t="s">
        <v>981</v>
      </c>
      <c r="B14" s="96"/>
      <c r="C14" s="96"/>
      <c r="D14" s="96"/>
      <c r="E14" s="96"/>
      <c r="F14" s="351"/>
      <c r="G14" s="351"/>
    </row>
    <row r="15" spans="1:7" ht="14.25" customHeight="1">
      <c r="A15" s="95" t="s">
        <v>599</v>
      </c>
      <c r="B15" s="96"/>
      <c r="C15" s="96"/>
      <c r="D15" s="96"/>
      <c r="E15" s="96"/>
      <c r="F15" s="351"/>
      <c r="G15" s="351"/>
    </row>
    <row r="16" spans="1:7" ht="12.75" customHeight="1">
      <c r="A16" s="95" t="s">
        <v>600</v>
      </c>
      <c r="B16" s="96"/>
      <c r="C16" s="96"/>
      <c r="D16" s="96"/>
      <c r="E16" s="96"/>
      <c r="F16" s="351"/>
      <c r="G16" s="351"/>
    </row>
    <row r="17" spans="1:7" ht="25.5" customHeight="1">
      <c r="A17" s="94" t="s">
        <v>635</v>
      </c>
      <c r="B17" s="351"/>
      <c r="C17" s="351"/>
      <c r="D17" s="351"/>
      <c r="E17" s="351"/>
      <c r="F17" s="351"/>
      <c r="G17" s="351"/>
    </row>
    <row r="18" spans="1:7" ht="14.25" customHeight="1">
      <c r="A18" s="95" t="s">
        <v>982</v>
      </c>
      <c r="B18" s="96"/>
      <c r="C18" s="96"/>
      <c r="D18" s="96"/>
      <c r="E18" s="96"/>
      <c r="F18" s="351"/>
      <c r="G18" s="351"/>
    </row>
    <row r="19" spans="1:7" ht="16.5" customHeight="1">
      <c r="A19" s="95" t="s">
        <v>983</v>
      </c>
      <c r="B19" s="96"/>
      <c r="C19" s="96"/>
      <c r="D19" s="96"/>
      <c r="E19" s="96"/>
      <c r="F19" s="351"/>
      <c r="G19" s="351"/>
    </row>
    <row r="20" spans="1:7" ht="17.25" customHeight="1">
      <c r="A20" s="95" t="s">
        <v>601</v>
      </c>
      <c r="B20" s="96"/>
      <c r="C20" s="96"/>
      <c r="D20" s="96"/>
      <c r="E20" s="96"/>
      <c r="F20" s="351"/>
      <c r="G20" s="351"/>
    </row>
    <row r="21" spans="1:7" ht="16.5" customHeight="1">
      <c r="A21" s="95" t="s">
        <v>602</v>
      </c>
      <c r="B21" s="96"/>
      <c r="C21" s="96"/>
      <c r="D21" s="96"/>
      <c r="E21" s="96"/>
      <c r="F21" s="351"/>
      <c r="G21" s="351"/>
    </row>
    <row r="22" spans="1:7" ht="18" customHeight="1">
      <c r="A22" s="95" t="s">
        <v>984</v>
      </c>
      <c r="B22" s="96"/>
      <c r="C22" s="96"/>
      <c r="D22" s="96"/>
      <c r="E22" s="96"/>
      <c r="F22" s="351"/>
      <c r="G22" s="351"/>
    </row>
    <row r="23" spans="1:7" ht="18" customHeight="1">
      <c r="A23" s="95" t="s">
        <v>603</v>
      </c>
      <c r="B23" s="96"/>
      <c r="C23" s="96"/>
      <c r="D23" s="96"/>
      <c r="E23" s="96"/>
      <c r="F23" s="351"/>
      <c r="G23" s="351"/>
    </row>
    <row r="24" spans="1:7" ht="15.75" customHeight="1">
      <c r="A24" s="95" t="s">
        <v>604</v>
      </c>
      <c r="B24" s="96"/>
      <c r="C24" s="96"/>
      <c r="D24" s="96"/>
      <c r="E24" s="96"/>
      <c r="F24" s="351"/>
      <c r="G24" s="351"/>
    </row>
    <row r="25" spans="1:7" ht="17.25" customHeight="1">
      <c r="A25" s="94" t="s">
        <v>605</v>
      </c>
      <c r="B25" s="351"/>
      <c r="C25" s="351"/>
      <c r="D25" s="351"/>
      <c r="E25" s="351"/>
      <c r="F25" s="351"/>
      <c r="G25" s="351"/>
    </row>
    <row r="26" spans="1:7" ht="20.25" customHeight="1">
      <c r="A26" s="94" t="s">
        <v>606</v>
      </c>
      <c r="B26" s="96"/>
      <c r="C26" s="96"/>
      <c r="D26" s="96"/>
      <c r="E26" s="96"/>
      <c r="F26" s="351"/>
      <c r="G26" s="351"/>
    </row>
    <row r="27" spans="1:7" ht="14.25" customHeight="1">
      <c r="A27" s="94" t="s">
        <v>985</v>
      </c>
      <c r="B27" s="96"/>
      <c r="C27" s="96"/>
      <c r="D27" s="96"/>
      <c r="E27" s="96"/>
      <c r="F27" s="351"/>
      <c r="G27" s="351"/>
    </row>
    <row r="28" spans="1:7" ht="14.25" customHeight="1">
      <c r="A28" s="97" t="s">
        <v>607</v>
      </c>
      <c r="B28" s="96"/>
      <c r="C28" s="96"/>
      <c r="D28" s="96"/>
      <c r="E28" s="96"/>
      <c r="F28" s="351"/>
      <c r="G28" s="351"/>
    </row>
    <row r="29" spans="1:7" ht="20.25" customHeight="1">
      <c r="A29" s="94" t="s">
        <v>608</v>
      </c>
      <c r="B29" s="351"/>
      <c r="C29" s="351"/>
      <c r="D29" s="351"/>
      <c r="E29" s="351"/>
      <c r="F29" s="351"/>
      <c r="G29" s="351"/>
    </row>
    <row r="30" spans="1:7" ht="15.75" customHeight="1">
      <c r="A30" s="97" t="s">
        <v>609</v>
      </c>
      <c r="B30" s="96"/>
      <c r="C30" s="96"/>
      <c r="D30" s="96"/>
      <c r="E30" s="96"/>
      <c r="F30" s="351"/>
      <c r="G30" s="351"/>
    </row>
    <row r="31" spans="1:7" ht="15.75" customHeight="1">
      <c r="A31" s="98" t="s">
        <v>610</v>
      </c>
      <c r="B31" s="96"/>
      <c r="C31" s="96"/>
      <c r="D31" s="96"/>
      <c r="E31" s="96"/>
      <c r="F31" s="351"/>
      <c r="G31" s="351"/>
    </row>
    <row r="32" spans="1:7" ht="12.75" customHeight="1">
      <c r="A32" s="352" t="s">
        <v>611</v>
      </c>
      <c r="B32" s="351"/>
      <c r="C32" s="351"/>
      <c r="D32" s="351"/>
      <c r="E32" s="351"/>
      <c r="F32" s="351"/>
      <c r="G32" s="351"/>
    </row>
    <row r="33" spans="1:7" s="29" customFormat="1" ht="24" customHeight="1">
      <c r="A33" s="99" t="s">
        <v>612</v>
      </c>
      <c r="B33" s="100"/>
      <c r="C33" s="764"/>
      <c r="D33" s="764"/>
      <c r="E33" s="764"/>
      <c r="F33" s="764"/>
      <c r="G33" s="764"/>
    </row>
    <row r="35" s="13" customFormat="1" ht="12.75">
      <c r="A35" s="2" t="s">
        <v>589</v>
      </c>
    </row>
    <row r="36" s="13" customFormat="1" ht="12.75"/>
    <row r="37" s="102" customFormat="1" ht="12.75" hidden="1">
      <c r="A37" s="101"/>
    </row>
    <row r="38" spans="1:7" s="102" customFormat="1" ht="25.5" hidden="1">
      <c r="A38" s="353" t="s">
        <v>39</v>
      </c>
      <c r="B38" s="354" t="s">
        <v>40</v>
      </c>
      <c r="C38" s="247"/>
      <c r="D38" s="354" t="s">
        <v>41</v>
      </c>
      <c r="E38" s="247"/>
      <c r="F38" s="353" t="s">
        <v>42</v>
      </c>
      <c r="G38" s="247"/>
    </row>
    <row r="39" spans="1:7" s="102" customFormat="1" ht="38.25" hidden="1">
      <c r="A39" s="247"/>
      <c r="B39" s="247"/>
      <c r="C39" s="247"/>
      <c r="D39" s="247"/>
      <c r="E39" s="247"/>
      <c r="F39" s="355" t="s">
        <v>43</v>
      </c>
      <c r="G39" s="247"/>
    </row>
    <row r="40" spans="1:7" s="102" customFormat="1" ht="51" hidden="1">
      <c r="A40" s="247"/>
      <c r="B40" s="356" t="s">
        <v>44</v>
      </c>
      <c r="C40" s="356" t="s">
        <v>45</v>
      </c>
      <c r="D40" s="356" t="s">
        <v>44</v>
      </c>
      <c r="E40" s="356" t="s">
        <v>46</v>
      </c>
      <c r="F40" s="356" t="s">
        <v>44</v>
      </c>
      <c r="G40" s="356" t="s">
        <v>46</v>
      </c>
    </row>
    <row r="42" spans="3:7" ht="12.75">
      <c r="C42" s="104"/>
      <c r="D42" s="104"/>
      <c r="E42" s="104"/>
      <c r="F42" s="104"/>
      <c r="G42" s="104"/>
    </row>
    <row r="43" spans="3:7" ht="12.75">
      <c r="C43" s="103"/>
      <c r="D43" s="104"/>
      <c r="E43" s="104"/>
      <c r="F43" s="104"/>
      <c r="G43" s="104"/>
    </row>
    <row r="44" spans="3:7" ht="12.75">
      <c r="C44" s="104"/>
      <c r="D44" s="104"/>
      <c r="E44" s="104"/>
      <c r="F44" s="104"/>
      <c r="G44" s="104"/>
    </row>
    <row r="45" spans="3:7" ht="12.75">
      <c r="C45" s="91"/>
      <c r="D45" s="91"/>
      <c r="E45" s="91"/>
      <c r="F45" s="91"/>
      <c r="G45" s="91"/>
    </row>
    <row r="52" ht="12.75">
      <c r="C52" s="104"/>
    </row>
    <row r="53" ht="12.75">
      <c r="C53" s="104"/>
    </row>
    <row r="54" ht="12.75">
      <c r="C54" s="104"/>
    </row>
    <row r="55" ht="12.75">
      <c r="C55" s="104"/>
    </row>
    <row r="56" ht="12.75">
      <c r="C56" s="104"/>
    </row>
    <row r="57" ht="12.75">
      <c r="C57" s="104"/>
    </row>
    <row r="58" ht="12.75">
      <c r="C58" s="104"/>
    </row>
    <row r="59" ht="12.75">
      <c r="C59" s="103"/>
    </row>
    <row r="60" ht="12.75">
      <c r="C60" s="104"/>
    </row>
  </sheetData>
  <sheetProtection/>
  <mergeCells count="3">
    <mergeCell ref="A1:I1"/>
    <mergeCell ref="A2:J2"/>
    <mergeCell ref="A3:K3"/>
  </mergeCells>
  <printOptions/>
  <pageMargins left="0.7480314960629921" right="0.7480314960629921" top="0.984251968503937" bottom="0.984251968503937" header="0.5118110236220472" footer="0.5118110236220472"/>
  <pageSetup horizontalDpi="600" verticalDpi="600" orientation="landscape" paperSize="9" scale="75" r:id="rId1"/>
  <headerFooter alignWithMargins="0">
    <oddFooter>&amp;R&amp;"Times New Roman,обычный"&amp;7 23</oddFooter>
  </headerFooter>
</worksheet>
</file>

<file path=xl/worksheets/sheet25.xml><?xml version="1.0" encoding="utf-8"?>
<worksheet xmlns="http://schemas.openxmlformats.org/spreadsheetml/2006/main" xmlns:r="http://schemas.openxmlformats.org/officeDocument/2006/relationships">
  <dimension ref="A1:K50"/>
  <sheetViews>
    <sheetView zoomScalePageLayoutView="0" workbookViewId="0" topLeftCell="A1">
      <selection activeCell="A1" sqref="A1:I1"/>
    </sheetView>
  </sheetViews>
  <sheetFormatPr defaultColWidth="9.140625" defaultRowHeight="12.75"/>
  <cols>
    <col min="1" max="1" width="9.140625" style="21" customWidth="1"/>
    <col min="2" max="2" width="15.421875" style="21" customWidth="1"/>
    <col min="3" max="3" width="7.7109375" style="21" customWidth="1"/>
    <col min="4" max="4" width="12.8515625" style="21" customWidth="1"/>
    <col min="5" max="5" width="13.140625" style="21" customWidth="1"/>
    <col min="6" max="7" width="14.00390625" style="21" customWidth="1"/>
    <col min="8" max="8" width="13.28125" style="21" customWidth="1"/>
    <col min="9" max="9" width="13.8515625" style="21" customWidth="1"/>
    <col min="10" max="10" width="10.57421875" style="21" customWidth="1"/>
    <col min="11" max="11" width="10.8515625" style="21" customWidth="1"/>
    <col min="12" max="16384" width="9.140625" style="21" customWidth="1"/>
  </cols>
  <sheetData>
    <row r="1" spans="1:11" ht="12.75">
      <c r="A1" s="976" t="s">
        <v>1053</v>
      </c>
      <c r="B1" s="976"/>
      <c r="C1" s="976"/>
      <c r="D1" s="976"/>
      <c r="E1" s="976"/>
      <c r="F1" s="976"/>
      <c r="G1" s="976"/>
      <c r="H1" s="976"/>
      <c r="I1" s="976"/>
      <c r="J1" s="726"/>
      <c r="K1" s="726"/>
    </row>
    <row r="2" spans="1:11" ht="12.75">
      <c r="A2" s="976" t="s">
        <v>1048</v>
      </c>
      <c r="B2" s="976"/>
      <c r="C2" s="976"/>
      <c r="D2" s="976"/>
      <c r="E2" s="976"/>
      <c r="F2" s="976"/>
      <c r="G2" s="976"/>
      <c r="H2" s="976"/>
      <c r="I2" s="976"/>
      <c r="J2" s="976"/>
      <c r="K2" s="726"/>
    </row>
    <row r="3" spans="1:11" ht="12.75">
      <c r="A3" s="976" t="s">
        <v>931</v>
      </c>
      <c r="B3" s="976"/>
      <c r="C3" s="976"/>
      <c r="D3" s="976"/>
      <c r="E3" s="976"/>
      <c r="F3" s="976"/>
      <c r="G3" s="976"/>
      <c r="H3" s="976"/>
      <c r="I3" s="976"/>
      <c r="J3" s="976"/>
      <c r="K3" s="976"/>
    </row>
    <row r="4" spans="1:9" ht="12.75">
      <c r="A4" s="105"/>
      <c r="B4" s="105"/>
      <c r="C4" s="105"/>
      <c r="D4" s="105"/>
      <c r="E4" s="105"/>
      <c r="F4" s="105"/>
      <c r="G4" s="105"/>
      <c r="H4" s="105"/>
      <c r="I4" s="106"/>
    </row>
    <row r="5" spans="1:9" ht="12.75">
      <c r="A5" s="27" t="s">
        <v>613</v>
      </c>
      <c r="B5" s="28"/>
      <c r="C5" s="28"/>
      <c r="D5" s="28"/>
      <c r="E5" s="26"/>
      <c r="F5" s="26"/>
      <c r="G5" s="26"/>
      <c r="H5" s="26"/>
      <c r="I5" s="199"/>
    </row>
    <row r="6" spans="1:9" ht="12.75">
      <c r="A6" s="27"/>
      <c r="B6" s="28"/>
      <c r="C6" s="28"/>
      <c r="D6" s="28"/>
      <c r="E6" s="26"/>
      <c r="F6" s="26"/>
      <c r="G6" s="26"/>
      <c r="H6" s="26"/>
      <c r="I6" s="199"/>
    </row>
    <row r="7" spans="1:9" ht="12.75">
      <c r="A7" s="27" t="s">
        <v>614</v>
      </c>
      <c r="B7" s="28"/>
      <c r="C7" s="28"/>
      <c r="D7" s="28"/>
      <c r="E7" s="26"/>
      <c r="F7" s="26"/>
      <c r="G7" s="26"/>
      <c r="H7" s="26"/>
      <c r="I7" s="26"/>
    </row>
    <row r="8" spans="1:9" ht="21" customHeight="1" thickBot="1">
      <c r="A8" s="26"/>
      <c r="B8" s="26"/>
      <c r="C8" s="26"/>
      <c r="D8" s="26"/>
      <c r="E8" s="26"/>
      <c r="F8" s="26"/>
      <c r="G8" s="26"/>
      <c r="H8" s="1074"/>
      <c r="I8" s="1074"/>
    </row>
    <row r="9" spans="1:9" ht="15.75" customHeight="1">
      <c r="A9" s="1075" t="s">
        <v>12</v>
      </c>
      <c r="B9" s="1078" t="s">
        <v>618</v>
      </c>
      <c r="C9" s="1079"/>
      <c r="D9" s="1079"/>
      <c r="E9" s="1079"/>
      <c r="F9" s="1079"/>
      <c r="G9" s="1079"/>
      <c r="H9" s="1079"/>
      <c r="I9" s="1080"/>
    </row>
    <row r="10" spans="1:9" ht="12.75">
      <c r="A10" s="1076"/>
      <c r="B10" s="1081" t="s">
        <v>498</v>
      </c>
      <c r="C10" s="107"/>
      <c r="D10" s="954" t="s">
        <v>619</v>
      </c>
      <c r="E10" s="1083"/>
      <c r="F10" s="1083"/>
      <c r="G10" s="1083"/>
      <c r="H10" s="1083"/>
      <c r="I10" s="1084"/>
    </row>
    <row r="11" spans="1:9" ht="51">
      <c r="A11" s="1077"/>
      <c r="B11" s="1082"/>
      <c r="C11" s="108" t="s">
        <v>615</v>
      </c>
      <c r="D11" s="108" t="s">
        <v>616</v>
      </c>
      <c r="E11" s="108" t="s">
        <v>961</v>
      </c>
      <c r="F11" s="108" t="s">
        <v>281</v>
      </c>
      <c r="G11" s="108" t="s">
        <v>961</v>
      </c>
      <c r="H11" s="108" t="s">
        <v>207</v>
      </c>
      <c r="I11" s="109" t="s">
        <v>617</v>
      </c>
    </row>
    <row r="12" spans="1:9" ht="12.75">
      <c r="A12" s="357">
        <v>1</v>
      </c>
      <c r="B12" s="358">
        <v>2</v>
      </c>
      <c r="C12" s="359">
        <v>3</v>
      </c>
      <c r="D12" s="358">
        <v>4</v>
      </c>
      <c r="E12" s="358">
        <v>5</v>
      </c>
      <c r="F12" s="358">
        <v>6</v>
      </c>
      <c r="G12" s="358">
        <v>7</v>
      </c>
      <c r="H12" s="358">
        <v>8</v>
      </c>
      <c r="I12" s="360">
        <v>9</v>
      </c>
    </row>
    <row r="13" spans="1:9" ht="12.75">
      <c r="A13" s="110">
        <v>1</v>
      </c>
      <c r="B13" s="111"/>
      <c r="C13" s="43">
        <v>0</v>
      </c>
      <c r="D13" s="43">
        <v>0</v>
      </c>
      <c r="E13" s="112">
        <v>0</v>
      </c>
      <c r="F13" s="43">
        <v>0</v>
      </c>
      <c r="G13" s="112">
        <v>0</v>
      </c>
      <c r="H13" s="113">
        <f>SUM(D13,F13)</f>
        <v>0</v>
      </c>
      <c r="I13" s="44">
        <v>0</v>
      </c>
    </row>
    <row r="14" spans="1:9" ht="12.75">
      <c r="A14" s="114">
        <v>2</v>
      </c>
      <c r="B14" s="111"/>
      <c r="C14" s="43">
        <v>0</v>
      </c>
      <c r="D14" s="43">
        <v>0</v>
      </c>
      <c r="E14" s="112">
        <v>0</v>
      </c>
      <c r="F14" s="43">
        <v>0</v>
      </c>
      <c r="G14" s="112">
        <v>0</v>
      </c>
      <c r="H14" s="113">
        <f>SUM(D14,F14)</f>
        <v>0</v>
      </c>
      <c r="I14" s="44">
        <v>0</v>
      </c>
    </row>
    <row r="15" spans="1:9" ht="12.75">
      <c r="A15" s="114">
        <v>3</v>
      </c>
      <c r="B15" s="111"/>
      <c r="C15" s="43">
        <v>0</v>
      </c>
      <c r="D15" s="43">
        <v>0</v>
      </c>
      <c r="E15" s="112">
        <v>0</v>
      </c>
      <c r="F15" s="43">
        <v>0</v>
      </c>
      <c r="G15" s="112">
        <v>0</v>
      </c>
      <c r="H15" s="113">
        <f>SUM(D15,F15)</f>
        <v>0</v>
      </c>
      <c r="I15" s="44">
        <v>0</v>
      </c>
    </row>
    <row r="16" spans="1:9" ht="12.75">
      <c r="A16" s="114">
        <v>4</v>
      </c>
      <c r="B16" s="111"/>
      <c r="C16" s="43">
        <v>0</v>
      </c>
      <c r="D16" s="43">
        <v>0</v>
      </c>
      <c r="E16" s="112">
        <v>0</v>
      </c>
      <c r="F16" s="43">
        <v>0</v>
      </c>
      <c r="G16" s="112">
        <v>0</v>
      </c>
      <c r="H16" s="113">
        <f>SUM(D16,F16)</f>
        <v>0</v>
      </c>
      <c r="I16" s="44">
        <v>0</v>
      </c>
    </row>
    <row r="17" spans="1:9" ht="12.75">
      <c r="A17" s="114">
        <v>5</v>
      </c>
      <c r="B17" s="111"/>
      <c r="C17" s="43">
        <v>0</v>
      </c>
      <c r="D17" s="43">
        <v>0</v>
      </c>
      <c r="E17" s="112">
        <v>0</v>
      </c>
      <c r="F17" s="43">
        <v>0</v>
      </c>
      <c r="G17" s="112">
        <v>0</v>
      </c>
      <c r="H17" s="113">
        <f>SUM(D17,F17)</f>
        <v>0</v>
      </c>
      <c r="I17" s="44">
        <v>0</v>
      </c>
    </row>
    <row r="18" spans="1:9" ht="12.75">
      <c r="A18" s="114">
        <v>6</v>
      </c>
      <c r="B18" s="111"/>
      <c r="C18" s="43">
        <v>0</v>
      </c>
      <c r="D18" s="43">
        <v>0</v>
      </c>
      <c r="E18" s="112">
        <v>0</v>
      </c>
      <c r="F18" s="43">
        <v>0</v>
      </c>
      <c r="G18" s="112">
        <v>0</v>
      </c>
      <c r="H18" s="43">
        <v>0</v>
      </c>
      <c r="I18" s="44">
        <v>0</v>
      </c>
    </row>
    <row r="19" spans="1:9" ht="12.75">
      <c r="A19" s="114">
        <v>7</v>
      </c>
      <c r="B19" s="111"/>
      <c r="C19" s="43">
        <v>0</v>
      </c>
      <c r="D19" s="43">
        <v>0</v>
      </c>
      <c r="E19" s="112">
        <v>0</v>
      </c>
      <c r="F19" s="43">
        <v>0</v>
      </c>
      <c r="G19" s="112">
        <v>0</v>
      </c>
      <c r="H19" s="43">
        <v>0</v>
      </c>
      <c r="I19" s="44">
        <v>0</v>
      </c>
    </row>
    <row r="20" spans="1:9" ht="12.75">
      <c r="A20" s="114">
        <v>8</v>
      </c>
      <c r="B20" s="111"/>
      <c r="C20" s="43">
        <v>0</v>
      </c>
      <c r="D20" s="43">
        <v>0</v>
      </c>
      <c r="E20" s="112">
        <v>0</v>
      </c>
      <c r="F20" s="43">
        <v>0</v>
      </c>
      <c r="G20" s="112">
        <v>0</v>
      </c>
      <c r="H20" s="43">
        <v>0</v>
      </c>
      <c r="I20" s="44">
        <v>0</v>
      </c>
    </row>
    <row r="21" spans="1:9" ht="12.75">
      <c r="A21" s="114">
        <v>9</v>
      </c>
      <c r="B21" s="111"/>
      <c r="C21" s="43">
        <v>0</v>
      </c>
      <c r="D21" s="43">
        <v>0</v>
      </c>
      <c r="E21" s="112">
        <v>0</v>
      </c>
      <c r="F21" s="43">
        <v>0</v>
      </c>
      <c r="G21" s="112">
        <v>0</v>
      </c>
      <c r="H21" s="43">
        <v>0</v>
      </c>
      <c r="I21" s="44">
        <v>0</v>
      </c>
    </row>
    <row r="22" spans="1:9" ht="12.75">
      <c r="A22" s="114">
        <v>10</v>
      </c>
      <c r="B22" s="111"/>
      <c r="C22" s="43">
        <v>0</v>
      </c>
      <c r="D22" s="43">
        <v>0</v>
      </c>
      <c r="E22" s="112">
        <v>0</v>
      </c>
      <c r="F22" s="43">
        <v>0</v>
      </c>
      <c r="G22" s="765">
        <v>0</v>
      </c>
      <c r="H22" s="43">
        <v>0</v>
      </c>
      <c r="I22" s="145">
        <v>0</v>
      </c>
    </row>
    <row r="23" spans="1:9" ht="12.75">
      <c r="A23" s="114">
        <v>11</v>
      </c>
      <c r="B23" s="1068" t="s">
        <v>620</v>
      </c>
      <c r="C23" s="1069"/>
      <c r="D23" s="1069"/>
      <c r="E23" s="1070"/>
      <c r="F23" s="115"/>
      <c r="G23" s="766"/>
      <c r="H23" s="361">
        <f>SUM(H13:H17)</f>
        <v>0</v>
      </c>
      <c r="I23" s="769"/>
    </row>
    <row r="24" spans="1:9" ht="13.5" thickBot="1">
      <c r="A24" s="116">
        <v>12</v>
      </c>
      <c r="B24" s="1071" t="s">
        <v>621</v>
      </c>
      <c r="C24" s="1072"/>
      <c r="D24" s="1072"/>
      <c r="E24" s="1073"/>
      <c r="F24" s="362"/>
      <c r="G24" s="767"/>
      <c r="H24" s="117"/>
      <c r="I24" s="768"/>
    </row>
    <row r="25" spans="1:9" ht="12.75">
      <c r="A25" s="26"/>
      <c r="B25" s="363"/>
      <c r="C25" s="363"/>
      <c r="D25" s="363"/>
      <c r="E25" s="363"/>
      <c r="F25" s="363"/>
      <c r="G25" s="363"/>
      <c r="H25" s="118"/>
      <c r="I25" s="119"/>
    </row>
    <row r="27" spans="1:11" ht="12.75">
      <c r="A27" s="364" t="s">
        <v>629</v>
      </c>
      <c r="B27" s="134"/>
      <c r="C27" s="134"/>
      <c r="D27" s="134"/>
      <c r="E27" s="134"/>
      <c r="F27" s="134"/>
      <c r="G27" s="134"/>
      <c r="H27" s="134"/>
      <c r="I27" s="134"/>
      <c r="J27" s="134"/>
      <c r="K27" s="134"/>
    </row>
    <row r="28" spans="1:11" ht="13.5" thickBot="1">
      <c r="A28" s="130"/>
      <c r="B28" s="133"/>
      <c r="C28" s="133"/>
      <c r="D28" s="133"/>
      <c r="E28" s="133"/>
      <c r="F28" s="133"/>
      <c r="G28" s="133"/>
      <c r="H28" s="133"/>
      <c r="I28" s="133"/>
      <c r="J28" s="133"/>
      <c r="K28" s="133"/>
    </row>
    <row r="29" spans="1:11" ht="51">
      <c r="A29" s="365" t="s">
        <v>12</v>
      </c>
      <c r="B29" s="366" t="s">
        <v>622</v>
      </c>
      <c r="C29" s="366" t="s">
        <v>623</v>
      </c>
      <c r="D29" s="366" t="s">
        <v>624</v>
      </c>
      <c r="E29" s="366" t="s">
        <v>630</v>
      </c>
      <c r="F29" s="366" t="s">
        <v>631</v>
      </c>
      <c r="G29" s="366" t="s">
        <v>839</v>
      </c>
      <c r="H29" s="366" t="s">
        <v>625</v>
      </c>
      <c r="I29" s="366" t="s">
        <v>626</v>
      </c>
      <c r="J29" s="366" t="s">
        <v>627</v>
      </c>
      <c r="K29" s="367" t="s">
        <v>628</v>
      </c>
    </row>
    <row r="30" spans="1:11" ht="12.75">
      <c r="A30" s="368">
        <v>1</v>
      </c>
      <c r="B30" s="369">
        <v>2</v>
      </c>
      <c r="C30" s="369">
        <v>3</v>
      </c>
      <c r="D30" s="369">
        <v>4</v>
      </c>
      <c r="E30" s="369">
        <v>5</v>
      </c>
      <c r="F30" s="369">
        <v>6</v>
      </c>
      <c r="G30" s="369">
        <v>7</v>
      </c>
      <c r="H30" s="369">
        <v>8</v>
      </c>
      <c r="I30" s="369">
        <v>9</v>
      </c>
      <c r="J30" s="369">
        <v>10</v>
      </c>
      <c r="K30" s="370">
        <v>11</v>
      </c>
    </row>
    <row r="31" spans="1:11" ht="12.75">
      <c r="A31" s="131"/>
      <c r="B31" s="135"/>
      <c r="C31" s="136"/>
      <c r="D31" s="135"/>
      <c r="E31" s="135"/>
      <c r="F31" s="135"/>
      <c r="G31" s="137"/>
      <c r="H31" s="135"/>
      <c r="I31" s="135"/>
      <c r="J31" s="135"/>
      <c r="K31" s="138"/>
    </row>
    <row r="32" spans="1:11" ht="12.75">
      <c r="A32" s="131"/>
      <c r="B32" s="135"/>
      <c r="C32" s="136"/>
      <c r="D32" s="135"/>
      <c r="E32" s="135"/>
      <c r="F32" s="135"/>
      <c r="G32" s="137"/>
      <c r="H32" s="135"/>
      <c r="I32" s="135"/>
      <c r="J32" s="135"/>
      <c r="K32" s="138"/>
    </row>
    <row r="33" spans="1:11" ht="12.75">
      <c r="A33" s="131"/>
      <c r="B33" s="135"/>
      <c r="C33" s="136"/>
      <c r="D33" s="135"/>
      <c r="E33" s="135"/>
      <c r="F33" s="135"/>
      <c r="G33" s="137"/>
      <c r="H33" s="135"/>
      <c r="I33" s="135"/>
      <c r="J33" s="135"/>
      <c r="K33" s="138"/>
    </row>
    <row r="34" spans="1:11" ht="12.75">
      <c r="A34" s="131"/>
      <c r="B34" s="135"/>
      <c r="C34" s="136"/>
      <c r="D34" s="135"/>
      <c r="E34" s="135"/>
      <c r="F34" s="135"/>
      <c r="G34" s="137"/>
      <c r="H34" s="135"/>
      <c r="I34" s="135"/>
      <c r="J34" s="135"/>
      <c r="K34" s="138"/>
    </row>
    <row r="35" spans="1:11" ht="12.75">
      <c r="A35" s="131"/>
      <c r="B35" s="135"/>
      <c r="C35" s="136"/>
      <c r="D35" s="135"/>
      <c r="E35" s="135"/>
      <c r="F35" s="135"/>
      <c r="G35" s="137"/>
      <c r="H35" s="135"/>
      <c r="I35" s="135"/>
      <c r="J35" s="135"/>
      <c r="K35" s="138"/>
    </row>
    <row r="36" spans="1:11" ht="12.75">
      <c r="A36" s="131"/>
      <c r="B36" s="135"/>
      <c r="C36" s="136"/>
      <c r="D36" s="135"/>
      <c r="E36" s="135"/>
      <c r="F36" s="135"/>
      <c r="G36" s="137"/>
      <c r="H36" s="135"/>
      <c r="I36" s="135"/>
      <c r="J36" s="135"/>
      <c r="K36" s="138"/>
    </row>
    <row r="37" spans="1:11" ht="12.75">
      <c r="A37" s="131"/>
      <c r="B37" s="135"/>
      <c r="C37" s="136"/>
      <c r="D37" s="135"/>
      <c r="E37" s="135"/>
      <c r="F37" s="135"/>
      <c r="G37" s="137"/>
      <c r="H37" s="135"/>
      <c r="I37" s="135"/>
      <c r="J37" s="135"/>
      <c r="K37" s="138"/>
    </row>
    <row r="38" spans="1:11" ht="12.75">
      <c r="A38" s="131"/>
      <c r="B38" s="135"/>
      <c r="C38" s="136"/>
      <c r="D38" s="135"/>
      <c r="E38" s="135"/>
      <c r="F38" s="135"/>
      <c r="G38" s="137"/>
      <c r="H38" s="135"/>
      <c r="I38" s="135"/>
      <c r="J38" s="135"/>
      <c r="K38" s="138"/>
    </row>
    <row r="39" spans="1:11" ht="12.75">
      <c r="A39" s="131"/>
      <c r="B39" s="135"/>
      <c r="C39" s="136"/>
      <c r="D39" s="135"/>
      <c r="E39" s="135"/>
      <c r="F39" s="135"/>
      <c r="G39" s="137"/>
      <c r="H39" s="135"/>
      <c r="I39" s="135"/>
      <c r="J39" s="135"/>
      <c r="K39" s="138"/>
    </row>
    <row r="40" spans="1:11" ht="12.75">
      <c r="A40" s="131"/>
      <c r="B40" s="135"/>
      <c r="C40" s="136"/>
      <c r="D40" s="135"/>
      <c r="E40" s="135"/>
      <c r="F40" s="135"/>
      <c r="G40" s="137"/>
      <c r="H40" s="135"/>
      <c r="I40" s="135"/>
      <c r="J40" s="135"/>
      <c r="K40" s="138"/>
    </row>
    <row r="41" spans="1:11" ht="12.75">
      <c r="A41" s="131"/>
      <c r="B41" s="135"/>
      <c r="C41" s="136"/>
      <c r="D41" s="135"/>
      <c r="E41" s="135"/>
      <c r="F41" s="135"/>
      <c r="G41" s="137"/>
      <c r="H41" s="135"/>
      <c r="I41" s="135"/>
      <c r="J41" s="135"/>
      <c r="K41" s="138"/>
    </row>
    <row r="42" spans="1:11" ht="12.75">
      <c r="A42" s="131"/>
      <c r="B42" s="135"/>
      <c r="C42" s="136"/>
      <c r="D42" s="135"/>
      <c r="E42" s="135"/>
      <c r="F42" s="135"/>
      <c r="G42" s="137"/>
      <c r="H42" s="135"/>
      <c r="I42" s="135"/>
      <c r="J42" s="135"/>
      <c r="K42" s="138"/>
    </row>
    <row r="43" spans="1:11" ht="12.75">
      <c r="A43" s="131"/>
      <c r="B43" s="135"/>
      <c r="C43" s="136"/>
      <c r="D43" s="135"/>
      <c r="E43" s="135"/>
      <c r="F43" s="135"/>
      <c r="G43" s="137"/>
      <c r="H43" s="135"/>
      <c r="I43" s="135"/>
      <c r="J43" s="135"/>
      <c r="K43" s="138"/>
    </row>
    <row r="44" spans="1:11" ht="12.75">
      <c r="A44" s="131"/>
      <c r="B44" s="135"/>
      <c r="C44" s="136"/>
      <c r="D44" s="135"/>
      <c r="E44" s="135"/>
      <c r="F44" s="135"/>
      <c r="G44" s="137"/>
      <c r="H44" s="135"/>
      <c r="I44" s="135"/>
      <c r="J44" s="135"/>
      <c r="K44" s="138"/>
    </row>
    <row r="45" spans="1:11" ht="13.5" thickBot="1">
      <c r="A45" s="132"/>
      <c r="B45" s="139"/>
      <c r="C45" s="140"/>
      <c r="D45" s="139"/>
      <c r="E45" s="139"/>
      <c r="F45" s="139"/>
      <c r="G45" s="141"/>
      <c r="H45" s="139"/>
      <c r="I45" s="139"/>
      <c r="J45" s="139"/>
      <c r="K45" s="142"/>
    </row>
    <row r="46" spans="1:11" ht="12.75">
      <c r="A46" s="130"/>
      <c r="B46" s="133"/>
      <c r="C46" s="133"/>
      <c r="D46" s="133"/>
      <c r="E46" s="133"/>
      <c r="F46" s="133"/>
      <c r="G46" s="133"/>
      <c r="H46" s="133"/>
      <c r="I46" s="133"/>
      <c r="J46" s="133"/>
      <c r="K46" s="133"/>
    </row>
    <row r="48" s="13" customFormat="1" ht="12.75">
      <c r="A48" s="2" t="s">
        <v>288</v>
      </c>
    </row>
    <row r="49" s="13" customFormat="1" ht="12.75"/>
    <row r="50" s="13" customFormat="1" ht="12.75">
      <c r="A50" s="2"/>
    </row>
  </sheetData>
  <sheetProtection/>
  <mergeCells count="10">
    <mergeCell ref="A1:I1"/>
    <mergeCell ref="A2:J2"/>
    <mergeCell ref="A3:K3"/>
    <mergeCell ref="B23:E23"/>
    <mergeCell ref="B24:E24"/>
    <mergeCell ref="H8:I8"/>
    <mergeCell ref="A9:A11"/>
    <mergeCell ref="B9:I9"/>
    <mergeCell ref="B10:B11"/>
    <mergeCell ref="D10:I10"/>
  </mergeCells>
  <dataValidations count="2">
    <dataValidation type="whole" operator="greaterThanOrEqual" allowBlank="1" showInputMessage="1" showErrorMessage="1" sqref="C13:C22 H23 H13:H17">
      <formula1>0</formula1>
    </dataValidation>
    <dataValidation operator="greaterThanOrEqual" allowBlank="1" showInputMessage="1" showErrorMessage="1" sqref="I13:I17"/>
  </dataValidations>
  <printOptions/>
  <pageMargins left="0.75" right="0.75" top="0.61" bottom="0.58" header="0.5" footer="0.5"/>
  <pageSetup horizontalDpi="600" verticalDpi="600" orientation="landscape" paperSize="9" scale="73" r:id="rId1"/>
  <headerFooter alignWithMargins="0">
    <oddFooter>&amp;R&amp;"Times New Roman,обычный"&amp;7 24</oddFooter>
  </headerFooter>
</worksheet>
</file>

<file path=xl/worksheets/sheet26.xml><?xml version="1.0" encoding="utf-8"?>
<worksheet xmlns="http://schemas.openxmlformats.org/spreadsheetml/2006/main" xmlns:r="http://schemas.openxmlformats.org/officeDocument/2006/relationships">
  <dimension ref="A1:L33"/>
  <sheetViews>
    <sheetView zoomScalePageLayoutView="0" workbookViewId="0" topLeftCell="A1">
      <selection activeCell="B1" sqref="B1:J1"/>
    </sheetView>
  </sheetViews>
  <sheetFormatPr defaultColWidth="9.140625" defaultRowHeight="12.75"/>
  <cols>
    <col min="1" max="1" width="2.7109375" style="299" bestFit="1" customWidth="1"/>
    <col min="2" max="2" width="26.8515625" style="299" customWidth="1"/>
    <col min="3" max="3" width="15.28125" style="299" customWidth="1"/>
    <col min="4" max="4" width="9.8515625" style="299" customWidth="1"/>
    <col min="5" max="5" width="10.140625" style="299" customWidth="1"/>
    <col min="6" max="16384" width="9.140625" style="299" customWidth="1"/>
  </cols>
  <sheetData>
    <row r="1" spans="2:12" ht="12.75">
      <c r="B1" s="976" t="s">
        <v>1049</v>
      </c>
      <c r="C1" s="976"/>
      <c r="D1" s="976"/>
      <c r="E1" s="976"/>
      <c r="F1" s="976"/>
      <c r="G1" s="976"/>
      <c r="H1" s="976"/>
      <c r="I1" s="976"/>
      <c r="J1" s="976"/>
      <c r="K1" s="726"/>
      <c r="L1" s="726"/>
    </row>
    <row r="2" spans="2:12" ht="12.75">
      <c r="B2" s="976" t="s">
        <v>1048</v>
      </c>
      <c r="C2" s="976"/>
      <c r="D2" s="976"/>
      <c r="E2" s="976"/>
      <c r="F2" s="976"/>
      <c r="G2" s="976"/>
      <c r="H2" s="976"/>
      <c r="I2" s="976"/>
      <c r="J2" s="976"/>
      <c r="K2" s="976"/>
      <c r="L2" s="726"/>
    </row>
    <row r="3" spans="2:12" ht="12.75">
      <c r="B3" s="976" t="s">
        <v>931</v>
      </c>
      <c r="C3" s="976"/>
      <c r="D3" s="976"/>
      <c r="E3" s="976"/>
      <c r="F3" s="976"/>
      <c r="G3" s="976"/>
      <c r="H3" s="976"/>
      <c r="I3" s="976"/>
      <c r="J3" s="976"/>
      <c r="K3" s="976"/>
      <c r="L3" s="976"/>
    </row>
    <row r="4" spans="2:11" ht="12.75">
      <c r="B4" s="544"/>
      <c r="C4" s="544"/>
      <c r="D4" s="544"/>
      <c r="E4" s="544"/>
      <c r="F4" s="544"/>
      <c r="G4" s="544"/>
      <c r="H4" s="544"/>
      <c r="I4" s="544"/>
      <c r="J4" s="544"/>
      <c r="K4" s="544"/>
    </row>
    <row r="5" spans="1:10" ht="12.75">
      <c r="A5" s="770"/>
      <c r="B5" s="1087" t="s">
        <v>632</v>
      </c>
      <c r="C5" s="1087"/>
      <c r="D5" s="1087"/>
      <c r="E5" s="1087"/>
      <c r="F5" s="1087"/>
      <c r="G5" s="770"/>
      <c r="H5" s="770"/>
      <c r="I5" s="770"/>
      <c r="J5" s="770"/>
    </row>
    <row r="6" spans="1:10" ht="12.75">
      <c r="A6" s="770"/>
      <c r="B6" s="771"/>
      <c r="C6" s="771"/>
      <c r="D6" s="771"/>
      <c r="E6" s="771"/>
      <c r="F6" s="771"/>
      <c r="G6" s="770"/>
      <c r="H6" s="770"/>
      <c r="I6" s="770"/>
      <c r="J6" s="770"/>
    </row>
    <row r="7" spans="1:10" ht="12.75">
      <c r="A7" s="770"/>
      <c r="B7" s="772" t="s">
        <v>633</v>
      </c>
      <c r="C7" s="770"/>
      <c r="D7" s="770"/>
      <c r="E7" s="770"/>
      <c r="F7" s="770"/>
      <c r="G7" s="770"/>
      <c r="H7" s="770"/>
      <c r="I7" s="770"/>
      <c r="J7" s="770"/>
    </row>
    <row r="9" spans="1:9" ht="15" customHeight="1">
      <c r="A9" s="1088" t="s">
        <v>12</v>
      </c>
      <c r="B9" s="1090" t="s">
        <v>636</v>
      </c>
      <c r="C9" s="1092" t="s">
        <v>507</v>
      </c>
      <c r="D9" s="1092" t="s">
        <v>515</v>
      </c>
      <c r="E9" s="1092" t="s">
        <v>973</v>
      </c>
      <c r="F9" s="1092" t="s">
        <v>637</v>
      </c>
      <c r="G9" s="1092" t="s">
        <v>961</v>
      </c>
      <c r="H9" s="1092" t="s">
        <v>295</v>
      </c>
      <c r="I9" s="1092" t="s">
        <v>986</v>
      </c>
    </row>
    <row r="10" spans="1:9" ht="50.25" customHeight="1">
      <c r="A10" s="1089"/>
      <c r="B10" s="1091"/>
      <c r="C10" s="1093"/>
      <c r="D10" s="1093"/>
      <c r="E10" s="1093"/>
      <c r="F10" s="1093"/>
      <c r="G10" s="1093"/>
      <c r="H10" s="1093"/>
      <c r="I10" s="1093"/>
    </row>
    <row r="11" spans="1:9" ht="12.75">
      <c r="A11" s="773">
        <v>1</v>
      </c>
      <c r="B11" s="774">
        <v>2</v>
      </c>
      <c r="C11" s="773">
        <v>3</v>
      </c>
      <c r="D11" s="774">
        <v>4</v>
      </c>
      <c r="E11" s="773">
        <v>5</v>
      </c>
      <c r="F11" s="774">
        <v>6</v>
      </c>
      <c r="G11" s="773">
        <v>7</v>
      </c>
      <c r="H11" s="774">
        <v>8</v>
      </c>
      <c r="I11" s="773">
        <v>9</v>
      </c>
    </row>
    <row r="12" spans="1:9" ht="12.75">
      <c r="A12" s="775"/>
      <c r="B12" s="776"/>
      <c r="C12" s="777"/>
      <c r="D12" s="777"/>
      <c r="E12" s="777"/>
      <c r="F12" s="778"/>
      <c r="G12" s="779"/>
      <c r="H12" s="780"/>
      <c r="I12" s="780"/>
    </row>
    <row r="13" spans="1:9" ht="12.75">
      <c r="A13" s="775"/>
      <c r="B13" s="776"/>
      <c r="C13" s="777"/>
      <c r="D13" s="777"/>
      <c r="E13" s="777"/>
      <c r="F13" s="778"/>
      <c r="G13" s="779"/>
      <c r="H13" s="780"/>
      <c r="I13" s="780"/>
    </row>
    <row r="14" spans="1:9" ht="12.75">
      <c r="A14" s="775"/>
      <c r="B14" s="776"/>
      <c r="C14" s="777"/>
      <c r="D14" s="777"/>
      <c r="E14" s="777"/>
      <c r="F14" s="778"/>
      <c r="G14" s="779"/>
      <c r="H14" s="780"/>
      <c r="I14" s="780"/>
    </row>
    <row r="15" spans="1:9" ht="12.75">
      <c r="A15" s="775"/>
      <c r="B15" s="776"/>
      <c r="C15" s="777"/>
      <c r="D15" s="777"/>
      <c r="E15" s="777"/>
      <c r="F15" s="778"/>
      <c r="G15" s="779"/>
      <c r="H15" s="780"/>
      <c r="I15" s="780"/>
    </row>
    <row r="16" spans="1:9" ht="12.75">
      <c r="A16" s="775"/>
      <c r="B16" s="776"/>
      <c r="C16" s="777"/>
      <c r="D16" s="777"/>
      <c r="E16" s="777"/>
      <c r="F16" s="778"/>
      <c r="G16" s="779"/>
      <c r="H16" s="780"/>
      <c r="I16" s="780"/>
    </row>
    <row r="17" spans="1:9" ht="12.75">
      <c r="A17" s="775"/>
      <c r="B17" s="776"/>
      <c r="C17" s="777"/>
      <c r="D17" s="777"/>
      <c r="E17" s="777"/>
      <c r="F17" s="778"/>
      <c r="G17" s="779"/>
      <c r="H17" s="780"/>
      <c r="I17" s="780"/>
    </row>
    <row r="18" spans="1:9" ht="12.75">
      <c r="A18" s="775"/>
      <c r="B18" s="776"/>
      <c r="C18" s="777"/>
      <c r="D18" s="777"/>
      <c r="E18" s="777"/>
      <c r="F18" s="778"/>
      <c r="G18" s="779"/>
      <c r="H18" s="780"/>
      <c r="I18" s="780"/>
    </row>
    <row r="19" spans="1:9" ht="12.75">
      <c r="A19" s="775"/>
      <c r="B19" s="776"/>
      <c r="C19" s="777"/>
      <c r="D19" s="777"/>
      <c r="E19" s="777"/>
      <c r="F19" s="778"/>
      <c r="G19" s="779"/>
      <c r="H19" s="780"/>
      <c r="I19" s="780"/>
    </row>
    <row r="20" spans="1:9" ht="12.75">
      <c r="A20" s="775"/>
      <c r="B20" s="776"/>
      <c r="C20" s="777"/>
      <c r="D20" s="777"/>
      <c r="E20" s="777"/>
      <c r="F20" s="778"/>
      <c r="G20" s="779"/>
      <c r="H20" s="780"/>
      <c r="I20" s="780"/>
    </row>
    <row r="21" spans="1:9" ht="12.75">
      <c r="A21" s="781"/>
      <c r="B21" s="776"/>
      <c r="C21" s="777"/>
      <c r="D21" s="777"/>
      <c r="E21" s="777"/>
      <c r="F21" s="777"/>
      <c r="G21" s="782"/>
      <c r="H21" s="782"/>
      <c r="I21" s="782"/>
    </row>
    <row r="22" spans="1:9" ht="12.75">
      <c r="A22" s="781"/>
      <c r="B22" s="776"/>
      <c r="C22" s="777"/>
      <c r="D22" s="777"/>
      <c r="E22" s="777"/>
      <c r="F22" s="777"/>
      <c r="G22" s="782"/>
      <c r="H22" s="782"/>
      <c r="I22" s="782"/>
    </row>
    <row r="23" spans="1:9" ht="12.75">
      <c r="A23" s="775"/>
      <c r="B23" s="783"/>
      <c r="C23" s="777"/>
      <c r="D23" s="777"/>
      <c r="E23" s="777"/>
      <c r="F23" s="777"/>
      <c r="G23" s="782"/>
      <c r="H23" s="784"/>
      <c r="I23" s="784"/>
    </row>
    <row r="24" spans="1:9" ht="12.75">
      <c r="A24" s="775"/>
      <c r="B24" s="785"/>
      <c r="C24" s="777"/>
      <c r="D24" s="777"/>
      <c r="E24" s="777"/>
      <c r="F24" s="777"/>
      <c r="G24" s="782"/>
      <c r="H24" s="782"/>
      <c r="I24" s="782"/>
    </row>
    <row r="25" spans="1:9" ht="12.75">
      <c r="A25" s="1085" t="s">
        <v>297</v>
      </c>
      <c r="B25" s="1086"/>
      <c r="C25" s="786"/>
      <c r="D25" s="786"/>
      <c r="E25" s="786"/>
      <c r="F25" s="786"/>
      <c r="G25" s="775"/>
      <c r="H25" s="775"/>
      <c r="I25" s="775"/>
    </row>
    <row r="28" spans="2:6" ht="12.75">
      <c r="B28" s="553" t="s">
        <v>987</v>
      </c>
      <c r="C28" s="553"/>
      <c r="D28" s="553"/>
      <c r="E28" s="553" t="s">
        <v>988</v>
      </c>
      <c r="F28" s="554" t="s">
        <v>98</v>
      </c>
    </row>
    <row r="29" spans="2:6" ht="12.75">
      <c r="B29" s="553"/>
      <c r="C29" s="553"/>
      <c r="D29" s="553"/>
      <c r="E29" s="553"/>
      <c r="F29" s="554"/>
    </row>
    <row r="30" spans="2:6" ht="12.75">
      <c r="B30" s="553"/>
      <c r="C30" s="553"/>
      <c r="D30" s="553"/>
      <c r="E30" s="553"/>
      <c r="F30" s="554"/>
    </row>
    <row r="31" spans="2:6" ht="12.75">
      <c r="B31" s="553"/>
      <c r="C31" s="553"/>
      <c r="D31" s="553"/>
      <c r="E31" s="553"/>
      <c r="F31" s="554"/>
    </row>
    <row r="32" spans="2:6" ht="12.75">
      <c r="B32" s="553"/>
      <c r="C32" s="553"/>
      <c r="D32" s="553"/>
      <c r="E32" s="553"/>
      <c r="F32" s="554"/>
    </row>
    <row r="33" spans="2:5" ht="12.75">
      <c r="B33" s="553"/>
      <c r="C33" s="553"/>
      <c r="D33" s="553"/>
      <c r="E33" s="553"/>
    </row>
  </sheetData>
  <sheetProtection/>
  <mergeCells count="14">
    <mergeCell ref="B1:J1"/>
    <mergeCell ref="B2:K2"/>
    <mergeCell ref="B3:L3"/>
    <mergeCell ref="F9:F10"/>
    <mergeCell ref="G9:G10"/>
    <mergeCell ref="H9:H10"/>
    <mergeCell ref="I9:I10"/>
    <mergeCell ref="A25:B25"/>
    <mergeCell ref="B5:F5"/>
    <mergeCell ref="A9:A10"/>
    <mergeCell ref="B9:B10"/>
    <mergeCell ref="C9:C10"/>
    <mergeCell ref="D9:D10"/>
    <mergeCell ref="E9:E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K21"/>
  <sheetViews>
    <sheetView zoomScalePageLayoutView="0" workbookViewId="0" topLeftCell="A1">
      <selection activeCell="A1" sqref="A1:I1"/>
    </sheetView>
  </sheetViews>
  <sheetFormatPr defaultColWidth="9.140625" defaultRowHeight="12.75"/>
  <cols>
    <col min="1" max="1" width="9.140625" style="13" customWidth="1"/>
    <col min="2" max="2" width="13.7109375" style="13" customWidth="1"/>
    <col min="3" max="4" width="9.140625" style="13" customWidth="1"/>
    <col min="5" max="5" width="11.7109375" style="13" customWidth="1"/>
    <col min="6" max="6" width="9.140625" style="13" customWidth="1"/>
    <col min="7" max="7" width="11.00390625" style="13" customWidth="1"/>
    <col min="8" max="8" width="9.140625" style="13" customWidth="1"/>
    <col min="9" max="9" width="13.7109375" style="13" customWidth="1"/>
    <col min="10" max="16384" width="9.140625" style="13" customWidth="1"/>
  </cols>
  <sheetData>
    <row r="1" spans="1:11" ht="12.75">
      <c r="A1" s="976" t="s">
        <v>1049</v>
      </c>
      <c r="B1" s="976"/>
      <c r="C1" s="976"/>
      <c r="D1" s="976"/>
      <c r="E1" s="976"/>
      <c r="F1" s="976"/>
      <c r="G1" s="976"/>
      <c r="H1" s="976"/>
      <c r="I1" s="976"/>
      <c r="J1" s="726"/>
      <c r="K1" s="726"/>
    </row>
    <row r="2" spans="1:11" ht="12.75">
      <c r="A2" s="976" t="s">
        <v>1048</v>
      </c>
      <c r="B2" s="976"/>
      <c r="C2" s="976"/>
      <c r="D2" s="976"/>
      <c r="E2" s="976"/>
      <c r="F2" s="976"/>
      <c r="G2" s="976"/>
      <c r="H2" s="976"/>
      <c r="I2" s="976"/>
      <c r="J2" s="976"/>
      <c r="K2" s="726"/>
    </row>
    <row r="3" spans="1:11" ht="12.75">
      <c r="A3" s="976" t="s">
        <v>931</v>
      </c>
      <c r="B3" s="976"/>
      <c r="C3" s="976"/>
      <c r="D3" s="976"/>
      <c r="E3" s="976"/>
      <c r="F3" s="976"/>
      <c r="G3" s="976"/>
      <c r="H3" s="976"/>
      <c r="I3" s="976"/>
      <c r="J3" s="976"/>
      <c r="K3" s="976"/>
    </row>
    <row r="4" ht="12.75">
      <c r="I4" s="12"/>
    </row>
    <row r="5" spans="1:9" ht="12.75">
      <c r="A5" s="270" t="s">
        <v>639</v>
      </c>
      <c r="B5" s="371"/>
      <c r="C5" s="371"/>
      <c r="D5" s="371"/>
      <c r="E5" s="371"/>
      <c r="F5" s="371"/>
      <c r="G5" s="371"/>
      <c r="H5" s="120"/>
      <c r="I5" s="121"/>
    </row>
    <row r="6" spans="1:9" ht="13.5" thickBot="1">
      <c r="A6" s="121"/>
      <c r="B6" s="372"/>
      <c r="C6" s="372"/>
      <c r="D6" s="120"/>
      <c r="E6" s="120"/>
      <c r="F6" s="28"/>
      <c r="G6" s="28"/>
      <c r="H6" s="1061" t="s">
        <v>211</v>
      </c>
      <c r="I6" s="1061"/>
    </row>
    <row r="7" spans="1:9" ht="15.75" customHeight="1">
      <c r="A7" s="1075" t="s">
        <v>12</v>
      </c>
      <c r="B7" s="1078" t="s">
        <v>640</v>
      </c>
      <c r="C7" s="1079"/>
      <c r="D7" s="1079"/>
      <c r="E7" s="1079"/>
      <c r="F7" s="1079"/>
      <c r="G7" s="1079"/>
      <c r="H7" s="1079"/>
      <c r="I7" s="1080"/>
    </row>
    <row r="8" spans="1:9" ht="12.75">
      <c r="A8" s="1076"/>
      <c r="B8" s="1081" t="s">
        <v>642</v>
      </c>
      <c r="C8" s="107"/>
      <c r="D8" s="954" t="s">
        <v>641</v>
      </c>
      <c r="E8" s="1083"/>
      <c r="F8" s="1083"/>
      <c r="G8" s="1083"/>
      <c r="H8" s="1083"/>
      <c r="I8" s="1084"/>
    </row>
    <row r="9" spans="1:9" ht="51">
      <c r="A9" s="1077"/>
      <c r="B9" s="1082"/>
      <c r="C9" s="108" t="s">
        <v>615</v>
      </c>
      <c r="D9" s="108" t="s">
        <v>616</v>
      </c>
      <c r="E9" s="108" t="s">
        <v>961</v>
      </c>
      <c r="F9" s="108" t="s">
        <v>281</v>
      </c>
      <c r="G9" s="108" t="s">
        <v>961</v>
      </c>
      <c r="H9" s="108" t="s">
        <v>207</v>
      </c>
      <c r="I9" s="109" t="s">
        <v>617</v>
      </c>
    </row>
    <row r="10" spans="1:9" ht="12.75">
      <c r="A10" s="357">
        <v>1</v>
      </c>
      <c r="B10" s="358">
        <v>2</v>
      </c>
      <c r="C10" s="358">
        <v>3</v>
      </c>
      <c r="D10" s="358">
        <v>4</v>
      </c>
      <c r="E10" s="358">
        <v>5</v>
      </c>
      <c r="F10" s="358">
        <v>6</v>
      </c>
      <c r="G10" s="358">
        <v>7</v>
      </c>
      <c r="H10" s="358">
        <v>8</v>
      </c>
      <c r="I10" s="360">
        <v>9</v>
      </c>
    </row>
    <row r="11" spans="1:9" ht="12.75">
      <c r="A11" s="110">
        <v>1</v>
      </c>
      <c r="B11" s="111"/>
      <c r="C11" s="43">
        <v>1</v>
      </c>
      <c r="D11" s="43">
        <v>0</v>
      </c>
      <c r="E11" s="112">
        <v>0</v>
      </c>
      <c r="F11" s="43">
        <v>0</v>
      </c>
      <c r="G11" s="112">
        <v>0</v>
      </c>
      <c r="H11" s="113">
        <f aca="true" t="shared" si="0" ref="H11:H17">SUM(D11,F11)</f>
        <v>0</v>
      </c>
      <c r="I11" s="44">
        <v>0</v>
      </c>
    </row>
    <row r="12" spans="1:9" ht="12.75">
      <c r="A12" s="114">
        <v>2</v>
      </c>
      <c r="B12" s="111"/>
      <c r="C12" s="43">
        <v>1</v>
      </c>
      <c r="D12" s="43">
        <v>0</v>
      </c>
      <c r="E12" s="112">
        <v>0</v>
      </c>
      <c r="F12" s="43">
        <v>0</v>
      </c>
      <c r="G12" s="112">
        <v>0</v>
      </c>
      <c r="H12" s="113">
        <f t="shared" si="0"/>
        <v>0</v>
      </c>
      <c r="I12" s="44">
        <v>0</v>
      </c>
    </row>
    <row r="13" spans="1:9" ht="12.75">
      <c r="A13" s="114">
        <v>3</v>
      </c>
      <c r="B13" s="111"/>
      <c r="C13" s="43">
        <v>1</v>
      </c>
      <c r="D13" s="43">
        <v>0</v>
      </c>
      <c r="E13" s="112">
        <v>0</v>
      </c>
      <c r="F13" s="43">
        <v>0</v>
      </c>
      <c r="G13" s="112">
        <v>0</v>
      </c>
      <c r="H13" s="113">
        <f t="shared" si="0"/>
        <v>0</v>
      </c>
      <c r="I13" s="44">
        <v>0</v>
      </c>
    </row>
    <row r="14" spans="1:9" ht="12.75">
      <c r="A14" s="114">
        <v>4</v>
      </c>
      <c r="B14" s="111"/>
      <c r="C14" s="43">
        <v>1</v>
      </c>
      <c r="D14" s="43">
        <v>0</v>
      </c>
      <c r="E14" s="112">
        <v>0</v>
      </c>
      <c r="F14" s="43">
        <v>0</v>
      </c>
      <c r="G14" s="112">
        <v>0</v>
      </c>
      <c r="H14" s="113">
        <f t="shared" si="0"/>
        <v>0</v>
      </c>
      <c r="I14" s="44">
        <v>0</v>
      </c>
    </row>
    <row r="15" spans="1:9" ht="12.75">
      <c r="A15" s="114">
        <v>5</v>
      </c>
      <c r="B15" s="111"/>
      <c r="C15" s="43">
        <v>1</v>
      </c>
      <c r="D15" s="43">
        <v>0</v>
      </c>
      <c r="E15" s="112">
        <v>0</v>
      </c>
      <c r="F15" s="43">
        <v>0</v>
      </c>
      <c r="G15" s="112">
        <v>0</v>
      </c>
      <c r="H15" s="113">
        <f t="shared" si="0"/>
        <v>0</v>
      </c>
      <c r="I15" s="44">
        <v>0</v>
      </c>
    </row>
    <row r="16" spans="1:9" ht="12.75">
      <c r="A16" s="114">
        <v>6</v>
      </c>
      <c r="B16" s="111"/>
      <c r="C16" s="43">
        <v>1</v>
      </c>
      <c r="D16" s="43">
        <v>0</v>
      </c>
      <c r="E16" s="112">
        <v>0</v>
      </c>
      <c r="F16" s="43">
        <v>0</v>
      </c>
      <c r="G16" s="112">
        <v>0</v>
      </c>
      <c r="H16" s="113">
        <f t="shared" si="0"/>
        <v>0</v>
      </c>
      <c r="I16" s="44">
        <v>0</v>
      </c>
    </row>
    <row r="17" spans="1:9" ht="12.75">
      <c r="A17" s="114">
        <v>7</v>
      </c>
      <c r="B17" s="111"/>
      <c r="C17" s="43">
        <v>1</v>
      </c>
      <c r="D17" s="43">
        <v>0</v>
      </c>
      <c r="E17" s="112">
        <v>0</v>
      </c>
      <c r="F17" s="43">
        <v>0</v>
      </c>
      <c r="G17" s="112">
        <v>0</v>
      </c>
      <c r="H17" s="113">
        <f t="shared" si="0"/>
        <v>0</v>
      </c>
      <c r="I17" s="44">
        <v>0</v>
      </c>
    </row>
    <row r="18" spans="1:9" ht="13.5" thickBot="1">
      <c r="A18" s="373" t="s">
        <v>643</v>
      </c>
      <c r="B18" s="153"/>
      <c r="C18" s="153"/>
      <c r="D18" s="153"/>
      <c r="E18" s="154"/>
      <c r="F18" s="122"/>
      <c r="G18" s="122"/>
      <c r="H18" s="123">
        <f>SUM(H11:H17)</f>
        <v>0</v>
      </c>
      <c r="I18" s="69"/>
    </row>
    <row r="21" ht="12.75">
      <c r="A21" s="2" t="s">
        <v>288</v>
      </c>
    </row>
  </sheetData>
  <sheetProtection/>
  <mergeCells count="8">
    <mergeCell ref="H6:I6"/>
    <mergeCell ref="A7:A9"/>
    <mergeCell ref="B7:I7"/>
    <mergeCell ref="B8:B9"/>
    <mergeCell ref="D8:I8"/>
    <mergeCell ref="A1:I1"/>
    <mergeCell ref="A2:J2"/>
    <mergeCell ref="A3:K3"/>
  </mergeCells>
  <dataValidations count="2">
    <dataValidation operator="greaterThanOrEqual" allowBlank="1" showInputMessage="1" showErrorMessage="1" sqref="I11:I17"/>
    <dataValidation type="whole" operator="greaterThanOrEqual" allowBlank="1" showInputMessage="1" showErrorMessage="1" sqref="C11:C17 H11:H17">
      <formula1>0</formula1>
    </dataValidation>
  </dataValidations>
  <printOptions/>
  <pageMargins left="0.75" right="0.75" top="1" bottom="1" header="0.5" footer="0.5"/>
  <pageSetup horizontalDpi="600" verticalDpi="600" orientation="landscape" paperSize="9" r:id="rId1"/>
  <headerFooter alignWithMargins="0">
    <oddFooter>&amp;R&amp;"Times New Roman,обычный"&amp;7 25</oddFooter>
  </headerFooter>
</worksheet>
</file>

<file path=xl/worksheets/sheet28.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I1"/>
    </sheetView>
  </sheetViews>
  <sheetFormatPr defaultColWidth="9.140625" defaultRowHeight="12.75"/>
  <cols>
    <col min="1" max="1" width="40.421875" style="219" customWidth="1"/>
    <col min="2" max="2" width="17.00390625" style="219" customWidth="1"/>
    <col min="3" max="3" width="13.7109375" style="219" customWidth="1"/>
    <col min="4" max="4" width="2.140625" style="219" customWidth="1"/>
    <col min="5" max="5" width="16.140625" style="219" customWidth="1"/>
    <col min="6" max="6" width="12.421875" style="220" customWidth="1"/>
    <col min="7" max="7" width="20.8515625" style="219" customWidth="1"/>
    <col min="8" max="8" width="13.421875" style="219" customWidth="1"/>
    <col min="9" max="16384" width="9.140625" style="219" customWidth="1"/>
  </cols>
  <sheetData>
    <row r="1" spans="1:11" ht="12.75">
      <c r="A1" s="976" t="s">
        <v>1054</v>
      </c>
      <c r="B1" s="976"/>
      <c r="C1" s="976"/>
      <c r="D1" s="976"/>
      <c r="E1" s="976"/>
      <c r="F1" s="976"/>
      <c r="G1" s="976"/>
      <c r="H1" s="976"/>
      <c r="I1" s="976"/>
      <c r="J1" s="726"/>
      <c r="K1" s="726"/>
    </row>
    <row r="2" spans="1:11" ht="12.75">
      <c r="A2" s="976" t="s">
        <v>1048</v>
      </c>
      <c r="B2" s="976"/>
      <c r="C2" s="976"/>
      <c r="D2" s="976"/>
      <c r="E2" s="976"/>
      <c r="F2" s="976"/>
      <c r="G2" s="976"/>
      <c r="H2" s="976"/>
      <c r="I2" s="976"/>
      <c r="J2" s="976"/>
      <c r="K2" s="726"/>
    </row>
    <row r="3" spans="1:11" ht="12.75">
      <c r="A3" s="976" t="s">
        <v>931</v>
      </c>
      <c r="B3" s="976"/>
      <c r="C3" s="976"/>
      <c r="D3" s="976"/>
      <c r="E3" s="976"/>
      <c r="F3" s="976"/>
      <c r="G3" s="976"/>
      <c r="H3" s="976"/>
      <c r="I3" s="976"/>
      <c r="J3" s="976"/>
      <c r="K3" s="976"/>
    </row>
    <row r="4" spans="1:8" ht="12.75">
      <c r="A4" s="222"/>
      <c r="C4" s="220"/>
      <c r="G4" s="221"/>
      <c r="H4" s="223"/>
    </row>
    <row r="5" spans="1:7" ht="12.75">
      <c r="A5" s="1120" t="s">
        <v>644</v>
      </c>
      <c r="B5" s="1120"/>
      <c r="C5" s="1120"/>
      <c r="D5" s="1120"/>
      <c r="E5" s="1120"/>
      <c r="F5" s="1120"/>
      <c r="G5" s="1120"/>
    </row>
    <row r="7" spans="1:8" ht="39" customHeight="1">
      <c r="A7" s="528" t="s">
        <v>645</v>
      </c>
      <c r="B7" s="528" t="s">
        <v>652</v>
      </c>
      <c r="C7" s="1117" t="s">
        <v>653</v>
      </c>
      <c r="D7" s="1117"/>
      <c r="E7" s="1117"/>
      <c r="F7" s="532" t="s">
        <v>824</v>
      </c>
      <c r="G7" s="528" t="s">
        <v>654</v>
      </c>
      <c r="H7" s="528" t="s">
        <v>655</v>
      </c>
    </row>
    <row r="8" spans="1:8" ht="16.5" customHeight="1">
      <c r="A8" s="1112" t="s">
        <v>646</v>
      </c>
      <c r="B8" s="1105"/>
      <c r="C8" s="1105"/>
      <c r="D8" s="1105"/>
      <c r="E8" s="1105"/>
      <c r="F8" s="1105"/>
      <c r="G8" s="1105"/>
      <c r="H8" s="1113"/>
    </row>
    <row r="9" spans="1:8" ht="16.5" customHeight="1">
      <c r="A9" s="1094" t="s">
        <v>647</v>
      </c>
      <c r="C9" s="612" t="s">
        <v>47</v>
      </c>
      <c r="D9" s="803"/>
      <c r="E9" s="802"/>
      <c r="F9" s="1118">
        <f>IF(E10=0,"",E9/E10)</f>
      </c>
      <c r="G9" s="1116" t="s">
        <v>656</v>
      </c>
      <c r="H9" s="1096"/>
    </row>
    <row r="10" spans="1:8" ht="12.75">
      <c r="A10" s="1095"/>
      <c r="C10" s="613" t="s">
        <v>48</v>
      </c>
      <c r="D10" s="225"/>
      <c r="E10" s="226">
        <f>'[1]R15.G'!D52</f>
        <v>0</v>
      </c>
      <c r="F10" s="1119"/>
      <c r="G10" s="1117"/>
      <c r="H10" s="1097"/>
    </row>
    <row r="11" spans="1:8" ht="15.75" customHeight="1">
      <c r="A11" s="1094" t="s">
        <v>648</v>
      </c>
      <c r="B11" s="1100"/>
      <c r="C11" s="612" t="s">
        <v>49</v>
      </c>
      <c r="D11" s="227"/>
      <c r="E11" s="802"/>
      <c r="F11" s="1096">
        <f>IF(E12=0,"",E11/E12)</f>
      </c>
      <c r="G11" s="1104" t="s">
        <v>657</v>
      </c>
      <c r="H11" s="1096"/>
    </row>
    <row r="12" spans="1:8" ht="12.75">
      <c r="A12" s="1095"/>
      <c r="B12" s="1101"/>
      <c r="C12" s="224" t="s">
        <v>50</v>
      </c>
      <c r="D12" s="225"/>
      <c r="E12" s="801">
        <f>'[1]R15.G'!D52</f>
        <v>0</v>
      </c>
      <c r="F12" s="1097"/>
      <c r="G12" s="1099"/>
      <c r="H12" s="1097"/>
    </row>
    <row r="13" spans="1:8" ht="16.5" customHeight="1">
      <c r="A13" s="1112" t="s">
        <v>649</v>
      </c>
      <c r="B13" s="1105"/>
      <c r="C13" s="1105"/>
      <c r="D13" s="1105"/>
      <c r="E13" s="1105"/>
      <c r="F13" s="1105"/>
      <c r="G13" s="1105"/>
      <c r="H13" s="1113"/>
    </row>
    <row r="14" spans="1:8" ht="13.5" customHeight="1">
      <c r="A14" s="1106" t="s">
        <v>650</v>
      </c>
      <c r="B14" s="1081" t="s">
        <v>51</v>
      </c>
      <c r="C14" s="612" t="s">
        <v>52</v>
      </c>
      <c r="D14" s="227"/>
      <c r="E14" s="802"/>
      <c r="F14" s="1096">
        <f>IF(E15=0,"",E14/E15)</f>
      </c>
      <c r="G14" s="1100" t="s">
        <v>656</v>
      </c>
      <c r="H14" s="1096"/>
    </row>
    <row r="15" spans="1:8" ht="12.75">
      <c r="A15" s="1107"/>
      <c r="B15" s="1082"/>
      <c r="C15" s="614" t="s">
        <v>53</v>
      </c>
      <c r="D15" s="225"/>
      <c r="E15" s="801">
        <f>'[1]R15.G'!D52</f>
        <v>0</v>
      </c>
      <c r="F15" s="1097"/>
      <c r="G15" s="1099"/>
      <c r="H15" s="1097"/>
    </row>
    <row r="16" spans="1:8" ht="12.75" customHeight="1">
      <c r="A16" s="1106" t="s">
        <v>651</v>
      </c>
      <c r="B16" s="1081" t="s">
        <v>54</v>
      </c>
      <c r="C16" s="612" t="s">
        <v>52</v>
      </c>
      <c r="D16" s="228"/>
      <c r="E16" s="802"/>
      <c r="F16" s="1096">
        <f>IF(E17=0,"",E16/E17)</f>
      </c>
      <c r="G16" s="1100" t="s">
        <v>664</v>
      </c>
      <c r="H16" s="1102"/>
    </row>
    <row r="17" spans="1:8" ht="13.5" thickBot="1">
      <c r="A17" s="1107"/>
      <c r="B17" s="1082"/>
      <c r="C17" s="612" t="s">
        <v>55</v>
      </c>
      <c r="D17" s="803"/>
      <c r="E17" s="804">
        <f>'[1]R15.G'!D52</f>
        <v>0</v>
      </c>
      <c r="F17" s="1097"/>
      <c r="G17" s="1115"/>
      <c r="H17" s="1103"/>
    </row>
    <row r="18" spans="1:8" ht="26.25" customHeight="1">
      <c r="A18" s="1106" t="s">
        <v>989</v>
      </c>
      <c r="B18" s="1081" t="s">
        <v>56</v>
      </c>
      <c r="C18" s="612" t="s">
        <v>57</v>
      </c>
      <c r="D18" s="228"/>
      <c r="E18" s="804">
        <f>'[1]R15.G'!D52</f>
        <v>0</v>
      </c>
      <c r="F18" s="1096">
        <f>IF(E19=0,"",E18/E19)</f>
      </c>
      <c r="G18" s="1098" t="s">
        <v>665</v>
      </c>
      <c r="H18" s="1096"/>
    </row>
    <row r="19" spans="1:8" ht="12.75">
      <c r="A19" s="1107"/>
      <c r="B19" s="1082"/>
      <c r="C19" s="614" t="s">
        <v>58</v>
      </c>
      <c r="D19" s="225"/>
      <c r="E19" s="801">
        <f>'[1]R15.E2'!F53</f>
        <v>0</v>
      </c>
      <c r="F19" s="1097"/>
      <c r="G19" s="1099"/>
      <c r="H19" s="1097"/>
    </row>
    <row r="20" spans="1:8" ht="12.75">
      <c r="A20" s="1094" t="s">
        <v>658</v>
      </c>
      <c r="B20" s="1100" t="s">
        <v>59</v>
      </c>
      <c r="C20" s="612" t="s">
        <v>60</v>
      </c>
      <c r="D20" s="227"/>
      <c r="E20" s="804">
        <f>'[1]R15.G'!D30</f>
        <v>0</v>
      </c>
      <c r="F20" s="1096">
        <f>IF(E21=0,"",E20/E21)</f>
      </c>
      <c r="G20" s="1100" t="s">
        <v>666</v>
      </c>
      <c r="H20" s="1096"/>
    </row>
    <row r="21" spans="1:8" ht="12.75">
      <c r="A21" s="1095"/>
      <c r="B21" s="1101"/>
      <c r="C21" s="224" t="s">
        <v>61</v>
      </c>
      <c r="D21" s="225"/>
      <c r="E21" s="801">
        <f>'[1]R15.E2'!F53</f>
        <v>0</v>
      </c>
      <c r="F21" s="1097"/>
      <c r="G21" s="1099"/>
      <c r="H21" s="1097"/>
    </row>
    <row r="22" spans="1:8" ht="13.5" customHeight="1">
      <c r="A22" s="1106" t="s">
        <v>663</v>
      </c>
      <c r="B22" s="1081" t="s">
        <v>62</v>
      </c>
      <c r="C22" s="612" t="s">
        <v>63</v>
      </c>
      <c r="D22" s="228"/>
      <c r="E22" s="804">
        <f>'[1]R15.G'!D52</f>
        <v>0</v>
      </c>
      <c r="F22" s="1096">
        <f>IF(E23=0,"",E22/E23)</f>
      </c>
      <c r="G22" s="1105" t="s">
        <v>656</v>
      </c>
      <c r="H22" s="1096"/>
    </row>
    <row r="23" spans="1:8" ht="12.75">
      <c r="A23" s="1107"/>
      <c r="B23" s="1082"/>
      <c r="C23" s="612" t="s">
        <v>64</v>
      </c>
      <c r="D23" s="803"/>
      <c r="E23" s="804"/>
      <c r="F23" s="1097"/>
      <c r="G23" s="1105"/>
      <c r="H23" s="1097"/>
    </row>
    <row r="24" spans="1:8" ht="25.5">
      <c r="A24" s="795" t="s">
        <v>990</v>
      </c>
      <c r="B24" s="796"/>
      <c r="C24" s="612" t="s">
        <v>825</v>
      </c>
      <c r="D24" s="228"/>
      <c r="E24" s="804">
        <v>0</v>
      </c>
      <c r="F24" s="805"/>
      <c r="G24" s="1081" t="s">
        <v>667</v>
      </c>
      <c r="H24" s="799"/>
    </row>
    <row r="25" spans="1:8" ht="12.75">
      <c r="A25" s="795"/>
      <c r="B25" s="797"/>
      <c r="C25" s="612" t="s">
        <v>58</v>
      </c>
      <c r="D25" s="803"/>
      <c r="E25" s="804">
        <v>0</v>
      </c>
      <c r="F25" s="798"/>
      <c r="G25" s="1082"/>
      <c r="H25" s="800"/>
    </row>
    <row r="26" spans="1:8" ht="12.75" customHeight="1">
      <c r="A26" s="1106" t="s">
        <v>659</v>
      </c>
      <c r="B26" s="1081"/>
      <c r="C26" s="612" t="s">
        <v>65</v>
      </c>
      <c r="D26" s="228"/>
      <c r="E26" s="804">
        <f>F30</f>
        <v>0</v>
      </c>
      <c r="F26" s="1108">
        <f>IF(E27=0,"",E26/E27)</f>
      </c>
      <c r="G26" s="1104" t="s">
        <v>665</v>
      </c>
      <c r="H26" s="1096"/>
    </row>
    <row r="27" spans="1:8" ht="13.5" thickBot="1">
      <c r="A27" s="1107"/>
      <c r="B27" s="1082"/>
      <c r="C27" s="612" t="s">
        <v>58</v>
      </c>
      <c r="D27" s="803"/>
      <c r="E27" s="804">
        <f>F31</f>
        <v>0</v>
      </c>
      <c r="F27" s="1109"/>
      <c r="G27" s="1099"/>
      <c r="H27" s="1097"/>
    </row>
    <row r="29" spans="1:6" ht="12.75">
      <c r="A29" s="229" t="s">
        <v>660</v>
      </c>
      <c r="B29" s="230" t="s">
        <v>668</v>
      </c>
      <c r="C29" s="1114" t="s">
        <v>669</v>
      </c>
      <c r="D29" s="1114"/>
      <c r="E29" s="529" t="s">
        <v>670</v>
      </c>
      <c r="F29" s="529" t="s">
        <v>207</v>
      </c>
    </row>
    <row r="30" spans="1:6" ht="12.75">
      <c r="A30" s="787" t="s">
        <v>661</v>
      </c>
      <c r="B30" s="231"/>
      <c r="C30" s="1110"/>
      <c r="D30" s="1111"/>
      <c r="E30" s="231"/>
      <c r="F30" s="788">
        <f>IF(SUM(B30:E30)=0,0,AVERAGEA(B30:E30))</f>
        <v>0</v>
      </c>
    </row>
    <row r="31" spans="1:6" ht="12.75">
      <c r="A31" s="789" t="s">
        <v>662</v>
      </c>
      <c r="B31" s="231"/>
      <c r="C31" s="1110"/>
      <c r="D31" s="1111"/>
      <c r="E31" s="231"/>
      <c r="F31" s="788">
        <f>IF(SUM(B31:E31)=0,0,AVERAGEA(B31:E31))</f>
        <v>0</v>
      </c>
    </row>
    <row r="32" spans="1:6" ht="12.75">
      <c r="A32" s="790" t="s">
        <v>826</v>
      </c>
      <c r="B32" s="791">
        <f>IF(B31&lt;&gt;0,B30/B31,0)</f>
        <v>0</v>
      </c>
      <c r="C32" s="791">
        <f>IF(C31&lt;&gt;0,C30/C31,0)</f>
        <v>0</v>
      </c>
      <c r="D32" s="792"/>
      <c r="E32" s="793">
        <f>IF(E31&lt;&gt;0,E30/E31,0)</f>
        <v>0</v>
      </c>
      <c r="F32" s="794"/>
    </row>
    <row r="34" spans="1:2" ht="12.75">
      <c r="A34" s="530" t="s">
        <v>827</v>
      </c>
      <c r="B34" s="232"/>
    </row>
    <row r="35" ht="12.75">
      <c r="A35" s="530"/>
    </row>
    <row r="36" ht="12.75">
      <c r="A36" s="530"/>
    </row>
  </sheetData>
  <sheetProtection/>
  <mergeCells count="50">
    <mergeCell ref="A1:I1"/>
    <mergeCell ref="A2:J2"/>
    <mergeCell ref="A3:K3"/>
    <mergeCell ref="H9:H10"/>
    <mergeCell ref="G9:G10"/>
    <mergeCell ref="F9:F10"/>
    <mergeCell ref="C7:E7"/>
    <mergeCell ref="A5:G5"/>
    <mergeCell ref="C29:D29"/>
    <mergeCell ref="C30:D30"/>
    <mergeCell ref="H22:H23"/>
    <mergeCell ref="H18:H19"/>
    <mergeCell ref="H20:H21"/>
    <mergeCell ref="H11:H12"/>
    <mergeCell ref="G20:G21"/>
    <mergeCell ref="H14:H15"/>
    <mergeCell ref="F16:F17"/>
    <mergeCell ref="G16:G17"/>
    <mergeCell ref="C31:D31"/>
    <mergeCell ref="A8:H8"/>
    <mergeCell ref="A9:A10"/>
    <mergeCell ref="A11:A12"/>
    <mergeCell ref="A13:H13"/>
    <mergeCell ref="A14:A15"/>
    <mergeCell ref="A16:A17"/>
    <mergeCell ref="A18:A19"/>
    <mergeCell ref="H26:H27"/>
    <mergeCell ref="A22:A23"/>
    <mergeCell ref="B22:B23"/>
    <mergeCell ref="F22:F23"/>
    <mergeCell ref="G22:G23"/>
    <mergeCell ref="A26:A27"/>
    <mergeCell ref="B26:B27"/>
    <mergeCell ref="F26:F27"/>
    <mergeCell ref="G26:G27"/>
    <mergeCell ref="G24:G25"/>
    <mergeCell ref="H16:H17"/>
    <mergeCell ref="B14:B15"/>
    <mergeCell ref="F14:F15"/>
    <mergeCell ref="G14:G15"/>
    <mergeCell ref="B11:B12"/>
    <mergeCell ref="F11:F12"/>
    <mergeCell ref="G11:G12"/>
    <mergeCell ref="B16:B17"/>
    <mergeCell ref="A20:A21"/>
    <mergeCell ref="B18:B19"/>
    <mergeCell ref="F18:F19"/>
    <mergeCell ref="G18:G19"/>
    <mergeCell ref="B20:B21"/>
    <mergeCell ref="F20:F21"/>
  </mergeCells>
  <dataValidations count="3">
    <dataValidation type="decimal" operator="notEqual" allowBlank="1" showInputMessage="1" showErrorMessage="1" sqref="B30:C31 E30:F31">
      <formula1>0</formula1>
    </dataValidation>
    <dataValidation operator="greaterThan" allowBlank="1" showInputMessage="1" showErrorMessage="1" sqref="E23:E25 E21 E27"/>
    <dataValidation type="whole" operator="greaterThan" allowBlank="1" showInputMessage="1" showErrorMessage="1" sqref="E9 E16 E14 E11">
      <formula1>0</formula1>
    </dataValidation>
  </dataValidations>
  <printOptions/>
  <pageMargins left="0.75" right="0.75" top="1" bottom="1" header="0.5" footer="0.5"/>
  <pageSetup horizontalDpi="600" verticalDpi="600" orientation="landscape" paperSize="9" scale="89" r:id="rId1"/>
  <headerFooter alignWithMargins="0">
    <oddFooter>&amp;R&amp;8 &amp;"Times New Roman,обычный"&amp;7 26</oddFooter>
  </headerFooter>
</worksheet>
</file>

<file path=xl/worksheets/sheet29.xml><?xml version="1.0" encoding="utf-8"?>
<worksheet xmlns="http://schemas.openxmlformats.org/spreadsheetml/2006/main" xmlns:r="http://schemas.openxmlformats.org/officeDocument/2006/relationships">
  <dimension ref="A1:O74"/>
  <sheetViews>
    <sheetView zoomScalePageLayoutView="0" workbookViewId="0" topLeftCell="A1">
      <selection activeCell="A1" sqref="A1:I1"/>
    </sheetView>
  </sheetViews>
  <sheetFormatPr defaultColWidth="9.140625" defaultRowHeight="12.75"/>
  <cols>
    <col min="1" max="1" width="34.28125" style="13" customWidth="1"/>
    <col min="2" max="3" width="8.8515625" style="13" customWidth="1"/>
    <col min="4" max="4" width="10.00390625" style="13" customWidth="1"/>
    <col min="5" max="5" width="6.421875" style="13" customWidth="1"/>
    <col min="6" max="6" width="7.421875" style="13" customWidth="1"/>
    <col min="7" max="7" width="6.28125" style="13" customWidth="1"/>
    <col min="8" max="8" width="9.00390625" style="13" customWidth="1"/>
    <col min="9" max="9" width="5.7109375" style="13" customWidth="1"/>
    <col min="10" max="10" width="12.7109375" style="13" customWidth="1"/>
    <col min="11" max="11" width="10.57421875" style="13" customWidth="1"/>
    <col min="12" max="12" width="9.28125" style="13" customWidth="1"/>
    <col min="13" max="13" width="9.7109375" style="13" customWidth="1"/>
    <col min="14" max="16384" width="9.140625" style="13" customWidth="1"/>
  </cols>
  <sheetData>
    <row r="1" spans="1:11" ht="12.75">
      <c r="A1" s="976" t="s">
        <v>1055</v>
      </c>
      <c r="B1" s="976"/>
      <c r="C1" s="976"/>
      <c r="D1" s="976"/>
      <c r="E1" s="976"/>
      <c r="F1" s="976"/>
      <c r="G1" s="976"/>
      <c r="H1" s="976"/>
      <c r="I1" s="976"/>
      <c r="J1" s="726"/>
      <c r="K1" s="726"/>
    </row>
    <row r="2" spans="1:11" ht="12.75">
      <c r="A2" s="976" t="s">
        <v>1048</v>
      </c>
      <c r="B2" s="976"/>
      <c r="C2" s="976"/>
      <c r="D2" s="976"/>
      <c r="E2" s="976"/>
      <c r="F2" s="976"/>
      <c r="G2" s="976"/>
      <c r="H2" s="976"/>
      <c r="I2" s="976"/>
      <c r="J2" s="976"/>
      <c r="K2" s="726"/>
    </row>
    <row r="3" spans="1:13" ht="12.75">
      <c r="A3" s="976" t="s">
        <v>931</v>
      </c>
      <c r="B3" s="976"/>
      <c r="C3" s="976"/>
      <c r="D3" s="976"/>
      <c r="E3" s="976"/>
      <c r="F3" s="976"/>
      <c r="G3" s="976"/>
      <c r="H3" s="976"/>
      <c r="I3" s="976"/>
      <c r="J3" s="976"/>
      <c r="K3" s="976"/>
      <c r="L3" s="199"/>
      <c r="M3" s="12"/>
    </row>
    <row r="4" spans="1:13" ht="12.75">
      <c r="A4" s="11"/>
      <c r="B4" s="2"/>
      <c r="C4" s="2"/>
      <c r="K4" s="11"/>
      <c r="L4" s="2"/>
      <c r="M4" s="12"/>
    </row>
    <row r="5" spans="1:13" ht="12.75">
      <c r="A5" s="27" t="s">
        <v>671</v>
      </c>
      <c r="B5" s="27"/>
      <c r="C5" s="27"/>
      <c r="D5" s="27"/>
      <c r="E5" s="27"/>
      <c r="F5" s="269"/>
      <c r="G5" s="269"/>
      <c r="H5" s="269"/>
      <c r="I5" s="806"/>
      <c r="J5" s="806"/>
      <c r="K5" s="806"/>
      <c r="L5" s="28"/>
      <c r="M5" s="13" t="s">
        <v>467</v>
      </c>
    </row>
    <row r="6" spans="1:15" ht="100.5" customHeight="1">
      <c r="A6" s="629" t="s">
        <v>672</v>
      </c>
      <c r="B6" s="807" t="s">
        <v>430</v>
      </c>
      <c r="C6" s="807" t="s">
        <v>431</v>
      </c>
      <c r="D6" s="629" t="s">
        <v>434</v>
      </c>
      <c r="E6" s="1125" t="s">
        <v>433</v>
      </c>
      <c r="F6" s="1126"/>
      <c r="G6" s="629" t="s">
        <v>437</v>
      </c>
      <c r="H6" s="629" t="s">
        <v>14</v>
      </c>
      <c r="I6" s="629" t="s">
        <v>432</v>
      </c>
      <c r="J6" s="851" t="s">
        <v>991</v>
      </c>
      <c r="K6" s="851" t="s">
        <v>992</v>
      </c>
      <c r="L6" s="629" t="s">
        <v>306</v>
      </c>
      <c r="M6" s="807" t="s">
        <v>207</v>
      </c>
      <c r="O6" s="19"/>
    </row>
    <row r="7" spans="1:13" ht="52.5" customHeight="1">
      <c r="A7" s="808"/>
      <c r="B7" s="425"/>
      <c r="C7" s="425"/>
      <c r="D7" s="378"/>
      <c r="E7" s="378" t="s">
        <v>66</v>
      </c>
      <c r="F7" s="378" t="s">
        <v>673</v>
      </c>
      <c r="G7" s="378"/>
      <c r="H7" s="378"/>
      <c r="I7" s="378"/>
      <c r="J7" s="378"/>
      <c r="K7" s="378"/>
      <c r="L7" s="424"/>
      <c r="M7" s="809"/>
    </row>
    <row r="8" spans="1:13" ht="12.75">
      <c r="A8" s="810">
        <v>1</v>
      </c>
      <c r="B8" s="627">
        <v>2</v>
      </c>
      <c r="C8" s="627">
        <v>3</v>
      </c>
      <c r="D8" s="646">
        <v>4</v>
      </c>
      <c r="E8" s="646">
        <v>5</v>
      </c>
      <c r="F8" s="646">
        <v>6</v>
      </c>
      <c r="G8" s="646">
        <v>7</v>
      </c>
      <c r="H8" s="646">
        <v>8</v>
      </c>
      <c r="I8" s="646">
        <v>9</v>
      </c>
      <c r="J8" s="646">
        <v>10</v>
      </c>
      <c r="K8" s="646">
        <v>11</v>
      </c>
      <c r="L8" s="626">
        <v>12</v>
      </c>
      <c r="M8" s="632">
        <v>14</v>
      </c>
    </row>
    <row r="9" spans="1:13" ht="12.75">
      <c r="A9" s="810" t="s">
        <v>674</v>
      </c>
      <c r="B9" s="627"/>
      <c r="C9" s="627"/>
      <c r="D9" s="646"/>
      <c r="E9" s="646"/>
      <c r="F9" s="646"/>
      <c r="G9" s="646"/>
      <c r="H9" s="646"/>
      <c r="I9" s="646"/>
      <c r="J9" s="646" t="s">
        <v>1</v>
      </c>
      <c r="K9" s="646" t="s">
        <v>1</v>
      </c>
      <c r="L9" s="646"/>
      <c r="M9" s="143"/>
    </row>
    <row r="10" spans="1:13" ht="12.75">
      <c r="A10" s="811" t="s">
        <v>508</v>
      </c>
      <c r="B10" s="323"/>
      <c r="C10" s="323"/>
      <c r="D10" s="812" t="s">
        <v>1</v>
      </c>
      <c r="E10" s="812" t="s">
        <v>1</v>
      </c>
      <c r="F10" s="812" t="s">
        <v>1</v>
      </c>
      <c r="G10" s="812"/>
      <c r="H10" s="812"/>
      <c r="I10" s="812" t="s">
        <v>1</v>
      </c>
      <c r="J10" s="812" t="s">
        <v>1</v>
      </c>
      <c r="K10" s="812" t="s">
        <v>1</v>
      </c>
      <c r="L10" s="813" t="s">
        <v>1</v>
      </c>
      <c r="M10" s="143"/>
    </row>
    <row r="11" spans="1:13" ht="12.75">
      <c r="A11" s="811" t="s">
        <v>675</v>
      </c>
      <c r="B11" s="323"/>
      <c r="C11" s="323"/>
      <c r="D11" s="814" t="s">
        <v>1</v>
      </c>
      <c r="E11" s="323" t="s">
        <v>1</v>
      </c>
      <c r="F11" s="814" t="s">
        <v>1</v>
      </c>
      <c r="G11" s="814"/>
      <c r="H11" s="814"/>
      <c r="I11" s="814" t="s">
        <v>1</v>
      </c>
      <c r="J11" s="814" t="s">
        <v>1</v>
      </c>
      <c r="K11" s="814" t="s">
        <v>1</v>
      </c>
      <c r="L11" s="815" t="s">
        <v>1</v>
      </c>
      <c r="M11" s="143"/>
    </row>
    <row r="12" spans="1:13" ht="25.5">
      <c r="A12" s="816" t="s">
        <v>841</v>
      </c>
      <c r="B12" s="323"/>
      <c r="C12" s="323"/>
      <c r="D12" s="814" t="s">
        <v>1</v>
      </c>
      <c r="E12" s="323" t="s">
        <v>1</v>
      </c>
      <c r="F12" s="814" t="s">
        <v>1</v>
      </c>
      <c r="G12" s="814"/>
      <c r="H12" s="814"/>
      <c r="I12" s="814" t="s">
        <v>1</v>
      </c>
      <c r="J12" s="814" t="s">
        <v>1</v>
      </c>
      <c r="K12" s="814" t="s">
        <v>1</v>
      </c>
      <c r="L12" s="815" t="s">
        <v>1</v>
      </c>
      <c r="M12" s="817"/>
    </row>
    <row r="13" spans="1:13" ht="12.75">
      <c r="A13" s="811" t="s">
        <v>993</v>
      </c>
      <c r="B13" s="323"/>
      <c r="C13" s="323"/>
      <c r="D13" s="814" t="s">
        <v>1</v>
      </c>
      <c r="E13" s="323" t="s">
        <v>1</v>
      </c>
      <c r="F13" s="814" t="s">
        <v>1</v>
      </c>
      <c r="G13" s="814"/>
      <c r="H13" s="814"/>
      <c r="I13" s="814" t="s">
        <v>1</v>
      </c>
      <c r="J13" s="814" t="s">
        <v>1</v>
      </c>
      <c r="K13" s="814" t="s">
        <v>1</v>
      </c>
      <c r="L13" s="815" t="s">
        <v>1</v>
      </c>
      <c r="M13" s="817"/>
    </row>
    <row r="14" spans="1:13" ht="12.75">
      <c r="A14" s="811" t="s">
        <v>994</v>
      </c>
      <c r="B14" s="323"/>
      <c r="C14" s="323"/>
      <c r="D14" s="814" t="s">
        <v>1</v>
      </c>
      <c r="E14" s="323" t="s">
        <v>1</v>
      </c>
      <c r="F14" s="814" t="s">
        <v>1</v>
      </c>
      <c r="G14" s="814"/>
      <c r="H14" s="814"/>
      <c r="I14" s="814" t="s">
        <v>1</v>
      </c>
      <c r="J14" s="814" t="s">
        <v>1</v>
      </c>
      <c r="K14" s="814" t="s">
        <v>1</v>
      </c>
      <c r="L14" s="815" t="s">
        <v>1</v>
      </c>
      <c r="M14" s="817"/>
    </row>
    <row r="15" spans="1:13" ht="28.5" customHeight="1">
      <c r="A15" s="811" t="s">
        <v>995</v>
      </c>
      <c r="B15" s="323"/>
      <c r="C15" s="323"/>
      <c r="D15" s="814" t="s">
        <v>1</v>
      </c>
      <c r="E15" s="323" t="s">
        <v>1</v>
      </c>
      <c r="F15" s="814" t="s">
        <v>1</v>
      </c>
      <c r="G15" s="814"/>
      <c r="H15" s="814"/>
      <c r="I15" s="814" t="s">
        <v>1</v>
      </c>
      <c r="J15" s="814" t="s">
        <v>1</v>
      </c>
      <c r="K15" s="814" t="s">
        <v>1</v>
      </c>
      <c r="L15" s="815" t="s">
        <v>1</v>
      </c>
      <c r="M15" s="817"/>
    </row>
    <row r="16" spans="1:13" ht="28.5" customHeight="1">
      <c r="A16" s="811" t="s">
        <v>996</v>
      </c>
      <c r="B16" s="323"/>
      <c r="C16" s="323"/>
      <c r="D16" s="814"/>
      <c r="E16" s="323"/>
      <c r="F16" s="814"/>
      <c r="G16" s="814"/>
      <c r="H16" s="814"/>
      <c r="I16" s="814"/>
      <c r="J16" s="814"/>
      <c r="K16" s="814"/>
      <c r="L16" s="815"/>
      <c r="M16" s="817"/>
    </row>
    <row r="17" spans="1:13" ht="12.75">
      <c r="A17" s="818" t="s">
        <v>676</v>
      </c>
      <c r="B17" s="323"/>
      <c r="C17" s="323"/>
      <c r="D17" s="814" t="s">
        <v>1</v>
      </c>
      <c r="E17" s="323" t="s">
        <v>1</v>
      </c>
      <c r="F17" s="814" t="s">
        <v>1</v>
      </c>
      <c r="G17" s="814"/>
      <c r="H17" s="814"/>
      <c r="I17" s="814" t="s">
        <v>1</v>
      </c>
      <c r="J17" s="814" t="s">
        <v>1</v>
      </c>
      <c r="K17" s="814" t="s">
        <v>1</v>
      </c>
      <c r="L17" s="815" t="s">
        <v>1</v>
      </c>
      <c r="M17" s="817"/>
    </row>
    <row r="18" spans="1:13" ht="15.75" customHeight="1">
      <c r="A18" s="811" t="s">
        <v>677</v>
      </c>
      <c r="B18" s="323"/>
      <c r="C18" s="323"/>
      <c r="D18" s="814" t="s">
        <v>1</v>
      </c>
      <c r="E18" s="323" t="s">
        <v>1</v>
      </c>
      <c r="F18" s="814" t="s">
        <v>1</v>
      </c>
      <c r="G18" s="814"/>
      <c r="H18" s="814"/>
      <c r="I18" s="814" t="s">
        <v>1</v>
      </c>
      <c r="J18" s="814" t="s">
        <v>1</v>
      </c>
      <c r="K18" s="814" t="s">
        <v>1</v>
      </c>
      <c r="L18" s="815" t="s">
        <v>1</v>
      </c>
      <c r="M18" s="817"/>
    </row>
    <row r="19" spans="1:13" ht="25.5" customHeight="1">
      <c r="A19" s="811" t="s">
        <v>678</v>
      </c>
      <c r="B19" s="323"/>
      <c r="C19" s="323"/>
      <c r="D19" s="814" t="s">
        <v>1</v>
      </c>
      <c r="E19" s="323" t="s">
        <v>1</v>
      </c>
      <c r="F19" s="814" t="s">
        <v>1</v>
      </c>
      <c r="G19" s="814"/>
      <c r="H19" s="814"/>
      <c r="I19" s="814" t="s">
        <v>1</v>
      </c>
      <c r="J19" s="814" t="s">
        <v>1</v>
      </c>
      <c r="K19" s="814" t="s">
        <v>1</v>
      </c>
      <c r="L19" s="815" t="s">
        <v>1</v>
      </c>
      <c r="M19" s="817"/>
    </row>
    <row r="20" spans="1:13" ht="12.75">
      <c r="A20" s="819" t="s">
        <v>67</v>
      </c>
      <c r="B20" s="648"/>
      <c r="C20" s="648"/>
      <c r="D20" s="648" t="s">
        <v>1</v>
      </c>
      <c r="E20" s="648" t="s">
        <v>1</v>
      </c>
      <c r="F20" s="648" t="s">
        <v>1</v>
      </c>
      <c r="G20" s="648"/>
      <c r="H20" s="648"/>
      <c r="I20" s="648" t="s">
        <v>1</v>
      </c>
      <c r="J20" s="648" t="s">
        <v>1</v>
      </c>
      <c r="K20" s="648" t="s">
        <v>1</v>
      </c>
      <c r="L20" s="820" t="s">
        <v>1</v>
      </c>
      <c r="M20" s="821"/>
    </row>
    <row r="21" spans="1:13" ht="12.75">
      <c r="A21" s="822" t="s">
        <v>508</v>
      </c>
      <c r="B21" s="73"/>
      <c r="C21" s="73"/>
      <c r="D21" s="73"/>
      <c r="E21" s="73"/>
      <c r="F21" s="73"/>
      <c r="G21" s="73"/>
      <c r="H21" s="73"/>
      <c r="I21" s="73"/>
      <c r="J21" s="73"/>
      <c r="K21" s="73"/>
      <c r="L21" s="73"/>
      <c r="M21" s="143"/>
    </row>
    <row r="22" spans="1:13" ht="12.75">
      <c r="A22" s="823" t="s">
        <v>675</v>
      </c>
      <c r="B22" s="73"/>
      <c r="C22" s="73"/>
      <c r="D22" s="73"/>
      <c r="E22" s="73"/>
      <c r="F22" s="73"/>
      <c r="G22" s="73"/>
      <c r="H22" s="73"/>
      <c r="I22" s="73"/>
      <c r="J22" s="73"/>
      <c r="K22" s="73"/>
      <c r="L22" s="73"/>
      <c r="M22" s="143"/>
    </row>
    <row r="23" spans="1:13" ht="25.5">
      <c r="A23" s="816" t="s">
        <v>841</v>
      </c>
      <c r="B23" s="73"/>
      <c r="C23" s="73"/>
      <c r="D23" s="73"/>
      <c r="E23" s="73"/>
      <c r="F23" s="73"/>
      <c r="G23" s="73"/>
      <c r="H23" s="73"/>
      <c r="I23" s="73"/>
      <c r="J23" s="73"/>
      <c r="K23" s="73"/>
      <c r="L23" s="73"/>
      <c r="M23" s="143"/>
    </row>
    <row r="24" spans="1:13" ht="12.75">
      <c r="A24" s="824" t="s">
        <v>679</v>
      </c>
      <c r="B24" s="73"/>
      <c r="C24" s="73"/>
      <c r="D24" s="73"/>
      <c r="E24" s="73"/>
      <c r="F24" s="73"/>
      <c r="G24" s="73"/>
      <c r="H24" s="73"/>
      <c r="I24" s="73"/>
      <c r="J24" s="73"/>
      <c r="K24" s="73"/>
      <c r="L24" s="73"/>
      <c r="M24" s="143"/>
    </row>
    <row r="25" spans="1:13" ht="12.75">
      <c r="A25" s="822" t="s">
        <v>508</v>
      </c>
      <c r="B25" s="73"/>
      <c r="C25" s="73"/>
      <c r="D25" s="73"/>
      <c r="E25" s="73"/>
      <c r="F25" s="73"/>
      <c r="G25" s="73"/>
      <c r="H25" s="73"/>
      <c r="I25" s="73"/>
      <c r="J25" s="73"/>
      <c r="K25" s="73"/>
      <c r="L25" s="73"/>
      <c r="M25" s="143"/>
    </row>
    <row r="26" spans="1:13" ht="12.75">
      <c r="A26" s="825" t="s">
        <v>675</v>
      </c>
      <c r="B26" s="73"/>
      <c r="C26" s="73"/>
      <c r="D26" s="73"/>
      <c r="E26" s="73"/>
      <c r="F26" s="73"/>
      <c r="G26" s="73"/>
      <c r="H26" s="73"/>
      <c r="I26" s="73"/>
      <c r="J26" s="73"/>
      <c r="K26" s="73"/>
      <c r="L26" s="73"/>
      <c r="M26" s="143"/>
    </row>
    <row r="27" spans="1:13" ht="25.5">
      <c r="A27" s="816" t="s">
        <v>997</v>
      </c>
      <c r="B27" s="73"/>
      <c r="C27" s="73"/>
      <c r="D27" s="73"/>
      <c r="E27" s="73"/>
      <c r="F27" s="73"/>
      <c r="G27" s="73"/>
      <c r="H27" s="73"/>
      <c r="I27" s="73"/>
      <c r="J27" s="73"/>
      <c r="K27" s="73"/>
      <c r="L27" s="73"/>
      <c r="M27" s="143"/>
    </row>
    <row r="28" spans="1:13" ht="12.75">
      <c r="A28" s="824" t="s">
        <v>680</v>
      </c>
      <c r="B28" s="73"/>
      <c r="C28" s="73"/>
      <c r="D28" s="73"/>
      <c r="E28" s="73"/>
      <c r="F28" s="73"/>
      <c r="G28" s="73"/>
      <c r="H28" s="73"/>
      <c r="I28" s="73"/>
      <c r="J28" s="73"/>
      <c r="K28" s="73"/>
      <c r="L28" s="73"/>
      <c r="M28" s="143"/>
    </row>
    <row r="29" spans="1:13" ht="12.75">
      <c r="A29" s="94" t="s">
        <v>508</v>
      </c>
      <c r="B29" s="73"/>
      <c r="C29" s="73"/>
      <c r="D29" s="73"/>
      <c r="E29" s="73"/>
      <c r="F29" s="73"/>
      <c r="G29" s="73"/>
      <c r="H29" s="73"/>
      <c r="I29" s="73"/>
      <c r="J29" s="73"/>
      <c r="K29" s="73"/>
      <c r="L29" s="73"/>
      <c r="M29" s="143"/>
    </row>
    <row r="30" spans="1:13" ht="12.75" customHeight="1">
      <c r="A30" s="811" t="s">
        <v>675</v>
      </c>
      <c r="B30" s="73"/>
      <c r="C30" s="73"/>
      <c r="D30" s="73"/>
      <c r="E30" s="73"/>
      <c r="F30" s="73"/>
      <c r="G30" s="73"/>
      <c r="H30" s="73"/>
      <c r="I30" s="73"/>
      <c r="J30" s="73"/>
      <c r="K30" s="73"/>
      <c r="L30" s="73"/>
      <c r="M30" s="143"/>
    </row>
    <row r="31" spans="1:13" ht="26.25" thickBot="1">
      <c r="A31" s="826" t="s">
        <v>841</v>
      </c>
      <c r="B31" s="827"/>
      <c r="C31" s="827"/>
      <c r="D31" s="827"/>
      <c r="E31" s="827"/>
      <c r="F31" s="827"/>
      <c r="G31" s="827"/>
      <c r="H31" s="827"/>
      <c r="I31" s="827"/>
      <c r="J31" s="827"/>
      <c r="K31" s="827"/>
      <c r="L31" s="827"/>
      <c r="M31" s="828"/>
    </row>
    <row r="32" spans="1:13" ht="12.75">
      <c r="A32" s="829" t="s">
        <v>18</v>
      </c>
      <c r="B32" s="830"/>
      <c r="C32" s="830"/>
      <c r="D32" s="830"/>
      <c r="E32" s="830"/>
      <c r="F32" s="830"/>
      <c r="G32" s="830"/>
      <c r="H32" s="830"/>
      <c r="I32" s="830"/>
      <c r="J32" s="830"/>
      <c r="K32" s="830"/>
      <c r="L32" s="830"/>
      <c r="M32" s="831"/>
    </row>
    <row r="33" spans="1:13" ht="12.75">
      <c r="A33" s="94" t="s">
        <v>508</v>
      </c>
      <c r="B33" s="73"/>
      <c r="C33" s="73"/>
      <c r="D33" s="73"/>
      <c r="E33" s="73"/>
      <c r="F33" s="73"/>
      <c r="G33" s="73"/>
      <c r="H33" s="73"/>
      <c r="I33" s="73"/>
      <c r="J33" s="73"/>
      <c r="K33" s="73"/>
      <c r="L33" s="73"/>
      <c r="M33" s="143"/>
    </row>
    <row r="34" spans="1:13" ht="12.75">
      <c r="A34" s="811" t="s">
        <v>675</v>
      </c>
      <c r="B34" s="73"/>
      <c r="C34" s="73"/>
      <c r="D34" s="73"/>
      <c r="E34" s="73"/>
      <c r="F34" s="73"/>
      <c r="G34" s="73"/>
      <c r="H34" s="73"/>
      <c r="I34" s="73"/>
      <c r="J34" s="73"/>
      <c r="K34" s="73"/>
      <c r="L34" s="73"/>
      <c r="M34" s="143"/>
    </row>
    <row r="35" spans="1:13" ht="25.5">
      <c r="A35" s="832" t="s">
        <v>841</v>
      </c>
      <c r="B35" s="73"/>
      <c r="C35" s="73"/>
      <c r="D35" s="73"/>
      <c r="E35" s="73"/>
      <c r="F35" s="73"/>
      <c r="G35" s="73"/>
      <c r="H35" s="73"/>
      <c r="I35" s="73"/>
      <c r="J35" s="73"/>
      <c r="K35" s="73"/>
      <c r="L35" s="73"/>
      <c r="M35" s="143"/>
    </row>
    <row r="36" spans="1:13" ht="12.75">
      <c r="A36" s="833" t="s">
        <v>16</v>
      </c>
      <c r="B36" s="73"/>
      <c r="C36" s="73"/>
      <c r="D36" s="73"/>
      <c r="E36" s="73"/>
      <c r="F36" s="73"/>
      <c r="G36" s="73"/>
      <c r="H36" s="73"/>
      <c r="I36" s="73"/>
      <c r="J36" s="73"/>
      <c r="K36" s="73"/>
      <c r="L36" s="73"/>
      <c r="M36" s="143"/>
    </row>
    <row r="37" spans="1:13" ht="12.75">
      <c r="A37" s="94" t="s">
        <v>508</v>
      </c>
      <c r="B37" s="73"/>
      <c r="C37" s="73"/>
      <c r="D37" s="73"/>
      <c r="E37" s="73"/>
      <c r="F37" s="73"/>
      <c r="G37" s="73"/>
      <c r="H37" s="73"/>
      <c r="I37" s="73"/>
      <c r="J37" s="73"/>
      <c r="K37" s="73"/>
      <c r="L37" s="73"/>
      <c r="M37" s="143"/>
    </row>
    <row r="38" spans="1:13" ht="12.75">
      <c r="A38" s="811" t="s">
        <v>675</v>
      </c>
      <c r="B38" s="73"/>
      <c r="C38" s="73"/>
      <c r="D38" s="73"/>
      <c r="E38" s="73"/>
      <c r="F38" s="73"/>
      <c r="G38" s="73"/>
      <c r="H38" s="73"/>
      <c r="I38" s="73"/>
      <c r="J38" s="73"/>
      <c r="K38" s="73"/>
      <c r="L38" s="73"/>
      <c r="M38" s="143"/>
    </row>
    <row r="39" spans="1:13" ht="25.5">
      <c r="A39" s="832" t="s">
        <v>841</v>
      </c>
      <c r="B39" s="73"/>
      <c r="C39" s="73"/>
      <c r="D39" s="73"/>
      <c r="E39" s="73"/>
      <c r="F39" s="73"/>
      <c r="G39" s="73"/>
      <c r="H39" s="73"/>
      <c r="I39" s="73"/>
      <c r="J39" s="73"/>
      <c r="K39" s="73"/>
      <c r="L39" s="73"/>
      <c r="M39" s="143"/>
    </row>
    <row r="40" spans="1:13" ht="12.75">
      <c r="A40" s="833" t="s">
        <v>479</v>
      </c>
      <c r="B40" s="73"/>
      <c r="C40" s="73"/>
      <c r="D40" s="73"/>
      <c r="E40" s="73"/>
      <c r="F40" s="73"/>
      <c r="G40" s="73"/>
      <c r="H40" s="73"/>
      <c r="I40" s="73"/>
      <c r="J40" s="73"/>
      <c r="K40" s="73"/>
      <c r="L40" s="73"/>
      <c r="M40" s="143"/>
    </row>
    <row r="41" spans="1:13" ht="12.75">
      <c r="A41" s="94" t="s">
        <v>508</v>
      </c>
      <c r="B41" s="73"/>
      <c r="C41" s="73"/>
      <c r="D41" s="73"/>
      <c r="E41" s="73"/>
      <c r="F41" s="73"/>
      <c r="G41" s="73"/>
      <c r="H41" s="73"/>
      <c r="I41" s="73"/>
      <c r="J41" s="73"/>
      <c r="K41" s="73"/>
      <c r="L41" s="73"/>
      <c r="M41" s="143"/>
    </row>
    <row r="42" spans="1:13" ht="12.75">
      <c r="A42" s="811" t="s">
        <v>675</v>
      </c>
      <c r="B42" s="73"/>
      <c r="C42" s="73"/>
      <c r="D42" s="73"/>
      <c r="E42" s="73"/>
      <c r="F42" s="73"/>
      <c r="G42" s="73"/>
      <c r="H42" s="73"/>
      <c r="I42" s="73"/>
      <c r="J42" s="73"/>
      <c r="K42" s="73"/>
      <c r="L42" s="73"/>
      <c r="M42" s="143"/>
    </row>
    <row r="43" spans="1:13" ht="25.5">
      <c r="A43" s="832" t="s">
        <v>841</v>
      </c>
      <c r="B43" s="73"/>
      <c r="C43" s="73"/>
      <c r="D43" s="73"/>
      <c r="E43" s="73"/>
      <c r="F43" s="73"/>
      <c r="G43" s="73"/>
      <c r="H43" s="73"/>
      <c r="I43" s="73"/>
      <c r="J43" s="73"/>
      <c r="K43" s="73"/>
      <c r="L43" s="73"/>
      <c r="M43" s="143"/>
    </row>
    <row r="44" spans="1:13" ht="12.75">
      <c r="A44" s="833" t="s">
        <v>17</v>
      </c>
      <c r="B44" s="73"/>
      <c r="C44" s="73"/>
      <c r="D44" s="73"/>
      <c r="E44" s="73"/>
      <c r="F44" s="73"/>
      <c r="G44" s="73"/>
      <c r="H44" s="73"/>
      <c r="I44" s="73"/>
      <c r="J44" s="73"/>
      <c r="K44" s="73"/>
      <c r="L44" s="73"/>
      <c r="M44" s="143"/>
    </row>
    <row r="45" spans="1:13" ht="12.75">
      <c r="A45" s="94" t="s">
        <v>508</v>
      </c>
      <c r="B45" s="73"/>
      <c r="C45" s="73"/>
      <c r="D45" s="73"/>
      <c r="E45" s="73"/>
      <c r="F45" s="73"/>
      <c r="G45" s="73"/>
      <c r="H45" s="73"/>
      <c r="I45" s="73"/>
      <c r="J45" s="73"/>
      <c r="K45" s="73"/>
      <c r="L45" s="73"/>
      <c r="M45" s="143"/>
    </row>
    <row r="46" spans="1:13" ht="12.75">
      <c r="A46" s="811" t="s">
        <v>675</v>
      </c>
      <c r="B46" s="73"/>
      <c r="C46" s="73"/>
      <c r="D46" s="73"/>
      <c r="E46" s="73"/>
      <c r="F46" s="73"/>
      <c r="G46" s="73"/>
      <c r="H46" s="73"/>
      <c r="I46" s="73"/>
      <c r="J46" s="73"/>
      <c r="K46" s="73"/>
      <c r="L46" s="73"/>
      <c r="M46" s="143"/>
    </row>
    <row r="47" spans="1:13" ht="25.5">
      <c r="A47" s="832" t="s">
        <v>841</v>
      </c>
      <c r="B47" s="73"/>
      <c r="C47" s="73"/>
      <c r="D47" s="73"/>
      <c r="E47" s="73"/>
      <c r="F47" s="73"/>
      <c r="G47" s="73"/>
      <c r="H47" s="73"/>
      <c r="I47" s="73"/>
      <c r="J47" s="73"/>
      <c r="K47" s="73"/>
      <c r="L47" s="73"/>
      <c r="M47" s="143"/>
    </row>
    <row r="48" spans="1:13" ht="12.75">
      <c r="A48" s="833" t="s">
        <v>15</v>
      </c>
      <c r="B48" s="73"/>
      <c r="C48" s="73"/>
      <c r="D48" s="73"/>
      <c r="E48" s="73"/>
      <c r="F48" s="73"/>
      <c r="G48" s="73"/>
      <c r="H48" s="73"/>
      <c r="I48" s="73"/>
      <c r="J48" s="73"/>
      <c r="K48" s="73"/>
      <c r="L48" s="73"/>
      <c r="M48" s="143"/>
    </row>
    <row r="49" spans="1:13" ht="12.75">
      <c r="A49" s="94" t="s">
        <v>508</v>
      </c>
      <c r="B49" s="73"/>
      <c r="C49" s="73"/>
      <c r="D49" s="73"/>
      <c r="E49" s="73"/>
      <c r="F49" s="73"/>
      <c r="G49" s="73"/>
      <c r="H49" s="73"/>
      <c r="I49" s="73"/>
      <c r="J49" s="73"/>
      <c r="K49" s="73"/>
      <c r="L49" s="73"/>
      <c r="M49" s="143"/>
    </row>
    <row r="50" spans="1:13" ht="12.75">
      <c r="A50" s="811" t="s">
        <v>675</v>
      </c>
      <c r="B50" s="73"/>
      <c r="C50" s="73"/>
      <c r="D50" s="73"/>
      <c r="E50" s="73"/>
      <c r="F50" s="73"/>
      <c r="G50" s="73"/>
      <c r="H50" s="73"/>
      <c r="I50" s="73"/>
      <c r="J50" s="73"/>
      <c r="K50" s="73"/>
      <c r="L50" s="73"/>
      <c r="M50" s="143"/>
    </row>
    <row r="51" spans="1:13" ht="25.5">
      <c r="A51" s="264" t="s">
        <v>841</v>
      </c>
      <c r="B51" s="73"/>
      <c r="C51" s="73"/>
      <c r="D51" s="73"/>
      <c r="E51" s="73"/>
      <c r="F51" s="73"/>
      <c r="G51" s="73"/>
      <c r="H51" s="73"/>
      <c r="I51" s="73"/>
      <c r="J51" s="73"/>
      <c r="K51" s="73"/>
      <c r="L51" s="73"/>
      <c r="M51" s="73"/>
    </row>
    <row r="52" spans="1:13" ht="12.75">
      <c r="A52" s="262"/>
      <c r="B52" s="19"/>
      <c r="C52" s="19"/>
      <c r="D52" s="19"/>
      <c r="E52" s="19"/>
      <c r="F52" s="19"/>
      <c r="G52" s="19"/>
      <c r="H52" s="19"/>
      <c r="I52" s="19"/>
      <c r="J52" s="19"/>
      <c r="K52" s="19"/>
      <c r="L52" s="19"/>
      <c r="M52" s="19"/>
    </row>
    <row r="53" spans="1:13" ht="12.75">
      <c r="A53" s="262"/>
      <c r="B53" s="19"/>
      <c r="C53" s="19"/>
      <c r="D53" s="19"/>
      <c r="E53" s="19"/>
      <c r="F53" s="19"/>
      <c r="G53" s="19"/>
      <c r="H53" s="19"/>
      <c r="I53" s="19"/>
      <c r="J53" s="19"/>
      <c r="K53" s="19"/>
      <c r="L53" s="19"/>
      <c r="M53" s="19"/>
    </row>
    <row r="54" spans="1:13" ht="12.75">
      <c r="A54" s="262"/>
      <c r="B54" s="19"/>
      <c r="C54" s="19"/>
      <c r="D54" s="19"/>
      <c r="E54" s="19"/>
      <c r="F54" s="19"/>
      <c r="G54" s="19"/>
      <c r="H54" s="19"/>
      <c r="I54" s="19"/>
      <c r="J54" s="19"/>
      <c r="K54" s="19"/>
      <c r="L54" s="19"/>
      <c r="M54" s="19"/>
    </row>
    <row r="55" spans="1:13" ht="12.75">
      <c r="A55" s="262"/>
      <c r="B55" s="19"/>
      <c r="C55" s="19"/>
      <c r="D55" s="19"/>
      <c r="E55" s="19"/>
      <c r="F55" s="19"/>
      <c r="G55" s="19"/>
      <c r="H55" s="19"/>
      <c r="I55" s="19"/>
      <c r="J55" s="19"/>
      <c r="K55" s="19"/>
      <c r="L55" s="19"/>
      <c r="M55" s="19"/>
    </row>
    <row r="56" spans="1:13" ht="12.75">
      <c r="A56" s="262"/>
      <c r="B56" s="19"/>
      <c r="C56" s="19"/>
      <c r="D56" s="19"/>
      <c r="E56" s="19"/>
      <c r="F56" s="19"/>
      <c r="G56" s="19"/>
      <c r="H56" s="19"/>
      <c r="I56" s="19"/>
      <c r="J56" s="19"/>
      <c r="K56" s="19"/>
      <c r="L56" s="19"/>
      <c r="M56" s="19"/>
    </row>
    <row r="57" spans="1:13" ht="12.75">
      <c r="A57" s="262"/>
      <c r="B57" s="19"/>
      <c r="C57" s="19"/>
      <c r="D57" s="19"/>
      <c r="E57" s="19"/>
      <c r="F57" s="19"/>
      <c r="G57" s="19"/>
      <c r="H57" s="19"/>
      <c r="I57" s="19"/>
      <c r="J57" s="19"/>
      <c r="K57" s="19"/>
      <c r="L57" s="19"/>
      <c r="M57" s="19"/>
    </row>
    <row r="58" ht="6" customHeight="1"/>
    <row r="59" spans="1:13" ht="12.75">
      <c r="A59" s="1127" t="s">
        <v>681</v>
      </c>
      <c r="B59" s="1128"/>
      <c r="C59" s="1128"/>
      <c r="D59" s="1128"/>
      <c r="E59" s="1128"/>
      <c r="F59" s="1128"/>
      <c r="G59" s="1128"/>
      <c r="H59" s="1128"/>
      <c r="I59" s="1128"/>
      <c r="J59" s="1128"/>
      <c r="K59" s="1128"/>
      <c r="L59" s="1128"/>
      <c r="M59" s="1128"/>
    </row>
    <row r="60" spans="1:13" ht="12.75">
      <c r="A60" s="600" t="s">
        <v>682</v>
      </c>
      <c r="B60" s="1121"/>
      <c r="C60" s="1121"/>
      <c r="D60" s="1121"/>
      <c r="E60" s="1121"/>
      <c r="F60" s="1121"/>
      <c r="G60" s="1121"/>
      <c r="H60" s="1121"/>
      <c r="I60" s="1121"/>
      <c r="J60" s="1121"/>
      <c r="K60" s="1121"/>
      <c r="L60" s="1121"/>
      <c r="M60" s="1122"/>
    </row>
    <row r="61" spans="1:13" ht="12.75">
      <c r="A61" s="834" t="s">
        <v>690</v>
      </c>
      <c r="B61" s="1123"/>
      <c r="C61" s="1123"/>
      <c r="D61" s="1123"/>
      <c r="E61" s="1123"/>
      <c r="F61" s="1123"/>
      <c r="G61" s="1123"/>
      <c r="H61" s="1123"/>
      <c r="I61" s="1123"/>
      <c r="J61" s="1123"/>
      <c r="K61" s="1123"/>
      <c r="L61" s="1123"/>
      <c r="M61" s="1124"/>
    </row>
    <row r="62" spans="1:13" ht="12.75">
      <c r="A62" s="834" t="s">
        <v>689</v>
      </c>
      <c r="B62" s="1123"/>
      <c r="C62" s="1123"/>
      <c r="D62" s="1123"/>
      <c r="E62" s="1123"/>
      <c r="F62" s="1123"/>
      <c r="G62" s="1123"/>
      <c r="H62" s="1123"/>
      <c r="I62" s="1123"/>
      <c r="J62" s="1123"/>
      <c r="K62" s="1123"/>
      <c r="L62" s="1123"/>
      <c r="M62" s="1124"/>
    </row>
    <row r="63" spans="1:13" ht="12.75">
      <c r="A63" s="834" t="s">
        <v>683</v>
      </c>
      <c r="B63" s="1123"/>
      <c r="C63" s="1123"/>
      <c r="D63" s="1123"/>
      <c r="E63" s="1123"/>
      <c r="F63" s="1123"/>
      <c r="G63" s="1123"/>
      <c r="H63" s="1123"/>
      <c r="I63" s="1123"/>
      <c r="J63" s="1123"/>
      <c r="K63" s="1123"/>
      <c r="L63" s="1123"/>
      <c r="M63" s="1124"/>
    </row>
    <row r="64" spans="1:13" ht="12.75">
      <c r="A64" s="835" t="s">
        <v>998</v>
      </c>
      <c r="B64" s="1121"/>
      <c r="C64" s="1121"/>
      <c r="D64" s="1121"/>
      <c r="E64" s="1121"/>
      <c r="F64" s="1121"/>
      <c r="G64" s="1121"/>
      <c r="H64" s="1121"/>
      <c r="I64" s="1121"/>
      <c r="J64" s="1121"/>
      <c r="K64" s="1121"/>
      <c r="L64" s="1121"/>
      <c r="M64" s="1122"/>
    </row>
    <row r="65" spans="1:13" ht="12.75">
      <c r="A65" s="836"/>
      <c r="B65" s="837"/>
      <c r="C65" s="837"/>
      <c r="D65" s="837"/>
      <c r="E65" s="837"/>
      <c r="F65" s="837"/>
      <c r="G65" s="837"/>
      <c r="H65" s="837"/>
      <c r="I65" s="837"/>
      <c r="J65" s="837"/>
      <c r="K65" s="837"/>
      <c r="L65" s="837"/>
      <c r="M65" s="837"/>
    </row>
    <row r="66" spans="1:8" ht="12.75">
      <c r="A66" s="838" t="s">
        <v>684</v>
      </c>
      <c r="B66" s="838"/>
      <c r="C66" s="838"/>
      <c r="D66" s="838"/>
      <c r="E66" s="838"/>
      <c r="F66" s="838"/>
      <c r="G66" s="838"/>
      <c r="H66" s="838"/>
    </row>
    <row r="67" spans="1:11" ht="16.5" customHeight="1">
      <c r="A67" s="1129" t="s">
        <v>366</v>
      </c>
      <c r="B67" s="1129"/>
      <c r="C67" s="1129"/>
      <c r="D67" s="1129"/>
      <c r="E67" s="1129"/>
      <c r="F67" s="1129"/>
      <c r="G67" s="1129"/>
      <c r="H67" s="1129"/>
      <c r="I67" s="1129"/>
      <c r="J67" s="1132" t="s">
        <v>686</v>
      </c>
      <c r="K67" s="1132"/>
    </row>
    <row r="68" spans="1:11" ht="12.75">
      <c r="A68" s="1130" t="s">
        <v>685</v>
      </c>
      <c r="B68" s="1130"/>
      <c r="C68" s="1130"/>
      <c r="D68" s="1130"/>
      <c r="E68" s="1130"/>
      <c r="F68" s="1130"/>
      <c r="G68" s="1130"/>
      <c r="H68" s="1130"/>
      <c r="I68" s="1130"/>
      <c r="J68" s="1133" t="s">
        <v>1</v>
      </c>
      <c r="K68" s="1133"/>
    </row>
    <row r="69" spans="1:11" ht="12.75">
      <c r="A69" s="1131" t="s">
        <v>688</v>
      </c>
      <c r="B69" s="1131"/>
      <c r="C69" s="1131"/>
      <c r="D69" s="1131"/>
      <c r="E69" s="1131"/>
      <c r="F69" s="1131"/>
      <c r="G69" s="1131"/>
      <c r="H69" s="1131"/>
      <c r="I69" s="1131"/>
      <c r="J69" s="1133" t="s">
        <v>1</v>
      </c>
      <c r="K69" s="1133"/>
    </row>
    <row r="70" spans="1:11" ht="12.75">
      <c r="A70" s="1130" t="s">
        <v>687</v>
      </c>
      <c r="B70" s="1130"/>
      <c r="C70" s="1130"/>
      <c r="D70" s="1130"/>
      <c r="E70" s="1130"/>
      <c r="F70" s="1130"/>
      <c r="G70" s="1130"/>
      <c r="H70" s="1130"/>
      <c r="I70" s="1130"/>
      <c r="J70" s="1134">
        <f>'[2]2. ОПУ'!C41</f>
        <v>0</v>
      </c>
      <c r="K70" s="1134"/>
    </row>
    <row r="71" ht="12.75">
      <c r="A71" s="2" t="s">
        <v>1</v>
      </c>
    </row>
    <row r="72" ht="12.75">
      <c r="A72" s="2" t="s">
        <v>288</v>
      </c>
    </row>
    <row r="74" ht="12.75">
      <c r="A74" s="2"/>
    </row>
  </sheetData>
  <sheetProtection/>
  <mergeCells count="16">
    <mergeCell ref="A1:I1"/>
    <mergeCell ref="A2:J2"/>
    <mergeCell ref="A3:K3"/>
    <mergeCell ref="A68:I68"/>
    <mergeCell ref="A69:I69"/>
    <mergeCell ref="A70:I70"/>
    <mergeCell ref="J67:K67"/>
    <mergeCell ref="J68:K68"/>
    <mergeCell ref="J69:K69"/>
    <mergeCell ref="J70:K70"/>
    <mergeCell ref="B60:M60"/>
    <mergeCell ref="B61:M63"/>
    <mergeCell ref="B64:M64"/>
    <mergeCell ref="E6:F6"/>
    <mergeCell ref="A59:M59"/>
    <mergeCell ref="A67:I67"/>
  </mergeCells>
  <dataValidations count="2">
    <dataValidation type="textLength" operator="greaterThanOrEqual" allowBlank="1" showInputMessage="1" showErrorMessage="1" sqref="J68:J70">
      <formula1>1</formula1>
    </dataValidation>
    <dataValidation operator="greaterThanOrEqual" allowBlank="1" showInputMessage="1" showErrorMessage="1" sqref="B10:L20"/>
  </dataValidations>
  <printOptions/>
  <pageMargins left="0.75" right="0.75" top="1" bottom="1" header="0.5" footer="0.5"/>
  <pageSetup horizontalDpi="600" verticalDpi="600" orientation="landscape" paperSize="9" scale="92" r:id="rId1"/>
  <headerFooter alignWithMargins="0">
    <oddFooter>&amp;R&amp;"Times New Roman,обычный"&amp;7 27</oddFooter>
  </headerFooter>
</worksheet>
</file>

<file path=xl/worksheets/sheet3.xml><?xml version="1.0" encoding="utf-8"?>
<worksheet xmlns="http://schemas.openxmlformats.org/spreadsheetml/2006/main" xmlns:r="http://schemas.openxmlformats.org/officeDocument/2006/relationships">
  <dimension ref="A1:K52"/>
  <sheetViews>
    <sheetView zoomScaleSheetLayoutView="100" zoomScalePageLayoutView="0" workbookViewId="0" topLeftCell="A34">
      <selection activeCell="B30" sqref="B30"/>
    </sheetView>
  </sheetViews>
  <sheetFormatPr defaultColWidth="9.140625" defaultRowHeight="12.75"/>
  <cols>
    <col min="1" max="1" width="31.140625" style="247" customWidth="1"/>
    <col min="2" max="2" width="25.140625" style="247" customWidth="1"/>
    <col min="3" max="3" width="12.8515625" style="247" customWidth="1"/>
    <col min="4" max="4" width="12.57421875" style="247" customWidth="1"/>
    <col min="5" max="16384" width="9.140625" style="247" customWidth="1"/>
  </cols>
  <sheetData>
    <row r="1" spans="1:11" ht="12.75">
      <c r="A1" s="374" t="s">
        <v>163</v>
      </c>
      <c r="B1" s="374"/>
      <c r="C1" s="374"/>
      <c r="D1" s="374"/>
      <c r="E1" s="374"/>
      <c r="F1" s="374"/>
      <c r="G1" s="374"/>
      <c r="H1" s="374"/>
      <c r="I1" s="374"/>
      <c r="J1" s="374"/>
      <c r="K1" s="2"/>
    </row>
    <row r="2" spans="1:11" ht="12.75">
      <c r="A2" s="374" t="s">
        <v>1048</v>
      </c>
      <c r="B2" s="374"/>
      <c r="C2" s="374"/>
      <c r="D2" s="374"/>
      <c r="E2" s="374"/>
      <c r="F2" s="374"/>
      <c r="G2" s="374"/>
      <c r="H2" s="374"/>
      <c r="I2" s="374"/>
      <c r="J2" s="374"/>
      <c r="K2" s="2"/>
    </row>
    <row r="3" spans="1:11" ht="12.75">
      <c r="A3" s="374" t="s">
        <v>931</v>
      </c>
      <c r="B3" s="374"/>
      <c r="C3" s="374"/>
      <c r="D3" s="374"/>
      <c r="E3" s="374"/>
      <c r="F3" s="374"/>
      <c r="G3" s="374"/>
      <c r="H3" s="374"/>
      <c r="I3" s="374"/>
      <c r="J3" s="374"/>
      <c r="K3" s="2"/>
    </row>
    <row r="4" spans="1:4" ht="12.75">
      <c r="A4" s="49"/>
      <c r="B4" s="49"/>
      <c r="C4" s="199"/>
      <c r="D4" s="248"/>
    </row>
    <row r="5" spans="1:4" ht="12.75">
      <c r="A5" s="939" t="s">
        <v>172</v>
      </c>
      <c r="B5" s="939"/>
      <c r="C5" s="939"/>
      <c r="D5" s="23"/>
    </row>
    <row r="6" spans="1:4" ht="12.75">
      <c r="A6" s="939"/>
      <c r="B6" s="939"/>
      <c r="C6" s="939"/>
      <c r="D6" s="23"/>
    </row>
    <row r="7" spans="1:4" ht="12.75">
      <c r="A7" s="150"/>
      <c r="B7" s="150"/>
      <c r="C7" s="150"/>
      <c r="D7" s="23"/>
    </row>
    <row r="8" spans="1:4" ht="12.75">
      <c r="A8" s="937" t="s">
        <v>173</v>
      </c>
      <c r="B8" s="937"/>
      <c r="C8" s="249"/>
      <c r="D8" s="249"/>
    </row>
    <row r="9" spans="1:4" ht="21.75" customHeight="1">
      <c r="A9" s="250" t="s">
        <v>174</v>
      </c>
      <c r="B9" s="938"/>
      <c r="C9" s="938"/>
      <c r="D9" s="249"/>
    </row>
    <row r="10" spans="1:4" ht="20.25" customHeight="1">
      <c r="A10" s="250" t="s">
        <v>175</v>
      </c>
      <c r="B10" s="936"/>
      <c r="C10" s="936"/>
      <c r="D10" s="249"/>
    </row>
    <row r="11" spans="1:4" ht="22.5" customHeight="1">
      <c r="A11" s="250" t="s">
        <v>176</v>
      </c>
      <c r="B11" s="251"/>
      <c r="C11" s="252"/>
      <c r="D11" s="249"/>
    </row>
    <row r="12" spans="1:4" ht="22.5" customHeight="1">
      <c r="A12" s="250" t="s">
        <v>177</v>
      </c>
      <c r="B12" s="253"/>
      <c r="C12" s="252"/>
      <c r="D12" s="249"/>
    </row>
    <row r="13" spans="1:4" ht="18.75" customHeight="1">
      <c r="A13" s="250"/>
      <c r="B13" s="254"/>
      <c r="C13" s="252"/>
      <c r="D13" s="249"/>
    </row>
    <row r="14" spans="1:4" ht="12.75">
      <c r="A14" s="937" t="s">
        <v>178</v>
      </c>
      <c r="B14" s="937"/>
      <c r="C14" s="937"/>
      <c r="D14" s="249"/>
    </row>
    <row r="15" spans="1:4" ht="21" customHeight="1">
      <c r="A15" s="250" t="s">
        <v>179</v>
      </c>
      <c r="B15" s="938"/>
      <c r="C15" s="938"/>
      <c r="D15" s="249"/>
    </row>
    <row r="16" spans="1:4" ht="15" customHeight="1">
      <c r="A16" s="250" t="s">
        <v>175</v>
      </c>
      <c r="B16" s="936"/>
      <c r="C16" s="936"/>
      <c r="D16" s="249"/>
    </row>
    <row r="17" spans="1:4" ht="20.25" customHeight="1">
      <c r="A17" s="250" t="s">
        <v>180</v>
      </c>
      <c r="B17" s="253"/>
      <c r="C17" s="252"/>
      <c r="D17" s="249"/>
    </row>
    <row r="18" spans="1:4" ht="21.75" customHeight="1">
      <c r="A18" s="250" t="s">
        <v>177</v>
      </c>
      <c r="B18" s="253"/>
      <c r="C18" s="252"/>
      <c r="D18" s="249"/>
    </row>
    <row r="19" spans="1:4" ht="21.75" customHeight="1">
      <c r="A19" s="250"/>
      <c r="B19" s="254"/>
      <c r="C19" s="252"/>
      <c r="D19" s="249"/>
    </row>
    <row r="20" spans="1:4" ht="12.75">
      <c r="A20" s="937" t="s">
        <v>181</v>
      </c>
      <c r="B20" s="937"/>
      <c r="C20" s="249"/>
      <c r="D20" s="249"/>
    </row>
    <row r="21" spans="1:4" ht="21.75" customHeight="1">
      <c r="A21" s="250" t="s">
        <v>179</v>
      </c>
      <c r="B21" s="938"/>
      <c r="C21" s="938"/>
      <c r="D21" s="249"/>
    </row>
    <row r="22" spans="1:4" ht="24.75" customHeight="1">
      <c r="A22" s="250" t="s">
        <v>182</v>
      </c>
      <c r="B22" s="936"/>
      <c r="C22" s="936"/>
      <c r="D22" s="249"/>
    </row>
    <row r="23" spans="1:4" ht="24.75" customHeight="1">
      <c r="A23" s="250" t="s">
        <v>176</v>
      </c>
      <c r="B23" s="253"/>
      <c r="C23" s="252"/>
      <c r="D23" s="249"/>
    </row>
    <row r="24" spans="1:4" ht="24.75" customHeight="1">
      <c r="A24" s="250" t="s">
        <v>177</v>
      </c>
      <c r="B24" s="253"/>
      <c r="C24" s="252"/>
      <c r="D24" s="249"/>
    </row>
    <row r="25" spans="1:4" ht="16.5" customHeight="1">
      <c r="A25" s="250"/>
      <c r="B25" s="254"/>
      <c r="C25" s="252"/>
      <c r="D25" s="249"/>
    </row>
    <row r="26" spans="1:4" ht="12.75">
      <c r="A26" s="940" t="s">
        <v>1020</v>
      </c>
      <c r="B26" s="940"/>
      <c r="C26" s="940"/>
      <c r="D26" s="249"/>
    </row>
    <row r="27" spans="1:4" ht="24.75" customHeight="1">
      <c r="A27" s="250" t="s">
        <v>183</v>
      </c>
      <c r="B27" s="938"/>
      <c r="C27" s="938"/>
      <c r="D27" s="249"/>
    </row>
    <row r="28" spans="1:4" ht="21" customHeight="1">
      <c r="A28" s="250" t="s">
        <v>184</v>
      </c>
      <c r="B28" s="936"/>
      <c r="C28" s="936"/>
      <c r="D28" s="249"/>
    </row>
    <row r="29" spans="1:4" ht="24" customHeight="1">
      <c r="A29" s="250" t="s">
        <v>180</v>
      </c>
      <c r="B29" s="253"/>
      <c r="C29" s="252"/>
      <c r="D29" s="249"/>
    </row>
    <row r="30" spans="1:4" ht="21" customHeight="1">
      <c r="A30" s="250" t="s">
        <v>177</v>
      </c>
      <c r="B30" s="253"/>
      <c r="C30" s="252"/>
      <c r="D30" s="249"/>
    </row>
    <row r="31" spans="1:4" ht="21.75" customHeight="1">
      <c r="A31" s="250"/>
      <c r="B31" s="254"/>
      <c r="C31" s="252"/>
      <c r="D31" s="249"/>
    </row>
    <row r="32" spans="1:4" ht="12.75">
      <c r="A32" s="937" t="s">
        <v>185</v>
      </c>
      <c r="B32" s="937"/>
      <c r="C32" s="249"/>
      <c r="D32" s="249"/>
    </row>
    <row r="33" spans="1:4" ht="24.75" customHeight="1">
      <c r="A33" s="250" t="s">
        <v>186</v>
      </c>
      <c r="B33" s="938"/>
      <c r="C33" s="938"/>
      <c r="D33" s="249"/>
    </row>
    <row r="34" spans="1:4" ht="24" customHeight="1">
      <c r="A34" s="250" t="s">
        <v>184</v>
      </c>
      <c r="B34" s="936"/>
      <c r="C34" s="936"/>
      <c r="D34" s="249"/>
    </row>
    <row r="35" spans="1:4" ht="25.5" customHeight="1">
      <c r="A35" s="250" t="s">
        <v>180</v>
      </c>
      <c r="B35" s="253"/>
      <c r="C35" s="252"/>
      <c r="D35" s="249"/>
    </row>
    <row r="36" spans="1:4" ht="26.25" customHeight="1">
      <c r="A36" s="250" t="s">
        <v>177</v>
      </c>
      <c r="B36" s="253"/>
      <c r="C36" s="252"/>
      <c r="D36" s="249"/>
    </row>
    <row r="37" spans="1:4" ht="30" customHeight="1">
      <c r="A37" s="250"/>
      <c r="B37" s="254"/>
      <c r="C37" s="252"/>
      <c r="D37" s="249"/>
    </row>
    <row r="38" spans="1:4" ht="12.75">
      <c r="A38" s="940" t="s">
        <v>187</v>
      </c>
      <c r="B38" s="940"/>
      <c r="C38" s="940"/>
      <c r="D38" s="249"/>
    </row>
    <row r="39" spans="1:4" ht="24" customHeight="1">
      <c r="A39" s="250" t="s">
        <v>183</v>
      </c>
      <c r="B39" s="938"/>
      <c r="C39" s="938"/>
      <c r="D39" s="249"/>
    </row>
    <row r="40" spans="1:4" ht="24.75" customHeight="1">
      <c r="A40" s="250" t="s">
        <v>182</v>
      </c>
      <c r="B40" s="936"/>
      <c r="C40" s="936"/>
      <c r="D40" s="249"/>
    </row>
    <row r="41" spans="1:4" ht="24.75" customHeight="1">
      <c r="A41" s="250" t="s">
        <v>176</v>
      </c>
      <c r="B41" s="253"/>
      <c r="C41" s="252"/>
      <c r="D41" s="249"/>
    </row>
    <row r="42" spans="1:4" ht="27" customHeight="1">
      <c r="A42" s="250" t="s">
        <v>177</v>
      </c>
      <c r="B42" s="253"/>
      <c r="C42" s="252"/>
      <c r="D42" s="249"/>
    </row>
    <row r="43" spans="1:4" ht="32.25" customHeight="1">
      <c r="A43" s="937"/>
      <c r="B43" s="937"/>
      <c r="C43" s="937"/>
      <c r="D43" s="249"/>
    </row>
    <row r="44" s="13" customFormat="1" ht="12.75">
      <c r="A44" s="2" t="s">
        <v>188</v>
      </c>
    </row>
    <row r="45" s="13" customFormat="1" ht="12.75"/>
    <row r="46" s="13" customFormat="1" ht="12.75">
      <c r="A46" s="2"/>
    </row>
    <row r="47" spans="1:4" ht="30" customHeight="1">
      <c r="A47" s="250"/>
      <c r="B47" s="254"/>
      <c r="C47" s="252"/>
      <c r="D47" s="249"/>
    </row>
    <row r="48" spans="1:4" ht="12.75">
      <c r="A48" s="383"/>
      <c r="B48" s="384"/>
      <c r="C48" s="25"/>
      <c r="D48" s="26"/>
    </row>
    <row r="49" spans="1:4" ht="12.75">
      <c r="A49" s="20"/>
      <c r="B49" s="22"/>
      <c r="C49" s="21"/>
      <c r="D49" s="21"/>
    </row>
    <row r="50" spans="1:4" ht="12.75">
      <c r="A50" s="21"/>
      <c r="B50" s="21"/>
      <c r="C50" s="21"/>
      <c r="D50" s="21"/>
    </row>
    <row r="51" spans="1:4" ht="12.75">
      <c r="A51" s="21"/>
      <c r="B51" s="21"/>
      <c r="C51" s="21"/>
      <c r="D51" s="21"/>
    </row>
    <row r="52" spans="1:4" ht="12.75">
      <c r="A52" s="20"/>
      <c r="B52" s="21"/>
      <c r="C52" s="21"/>
      <c r="D52" s="21"/>
    </row>
  </sheetData>
  <sheetProtection/>
  <mergeCells count="21">
    <mergeCell ref="A43:C43"/>
    <mergeCell ref="A38:C38"/>
    <mergeCell ref="B39:C39"/>
    <mergeCell ref="B34:C34"/>
    <mergeCell ref="B33:C33"/>
    <mergeCell ref="A26:C26"/>
    <mergeCell ref="B40:C40"/>
    <mergeCell ref="A32:B32"/>
    <mergeCell ref="A5:C5"/>
    <mergeCell ref="B15:C15"/>
    <mergeCell ref="A14:C14"/>
    <mergeCell ref="B9:C9"/>
    <mergeCell ref="B10:C10"/>
    <mergeCell ref="A8:B8"/>
    <mergeCell ref="A6:C6"/>
    <mergeCell ref="B16:C16"/>
    <mergeCell ref="A20:B20"/>
    <mergeCell ref="B27:C27"/>
    <mergeCell ref="B28:C28"/>
    <mergeCell ref="B21:C21"/>
    <mergeCell ref="B22:C22"/>
  </mergeCells>
  <conditionalFormatting sqref="C48:D48">
    <cfRule type="cellIs" priority="1" dxfId="0" operator="notEqual" stopIfTrue="1">
      <formula>TOTCAPP3</formula>
    </cfRule>
  </conditionalFormatting>
  <conditionalFormatting sqref="C49:D49">
    <cfRule type="cellIs" priority="2" dxfId="0" operator="notEqual" stopIfTrue="1">
      <formula>TOTASSETS</formula>
    </cfRule>
  </conditionalFormatting>
  <dataValidations count="1">
    <dataValidation operator="greaterThanOrEqual" allowBlank="1" showInputMessage="1" showErrorMessage="1" sqref="C48:D49"/>
  </dataValidations>
  <printOptions/>
  <pageMargins left="0.7480314960629921" right="0.7480314960629921" top="0.984251968503937" bottom="0.984251968503937" header="0.5118110236220472" footer="0.5118110236220472"/>
  <pageSetup horizontalDpi="600" verticalDpi="600" orientation="portrait" paperSize="9" scale="75" r:id="rId1"/>
  <headerFooter alignWithMargins="0">
    <oddFooter>&amp;R&amp;"Times New Roman,обычный"&amp;7 3</oddFooter>
  </headerFooter>
</worksheet>
</file>

<file path=xl/worksheets/sheet30.xml><?xml version="1.0" encoding="utf-8"?>
<worksheet xmlns="http://schemas.openxmlformats.org/spreadsheetml/2006/main" xmlns:r="http://schemas.openxmlformats.org/officeDocument/2006/relationships">
  <sheetPr>
    <tabColor indexed="9"/>
  </sheetPr>
  <dimension ref="A1:L28"/>
  <sheetViews>
    <sheetView zoomScalePageLayoutView="0" workbookViewId="0" topLeftCell="A1">
      <selection activeCell="B1" sqref="B1:J1"/>
    </sheetView>
  </sheetViews>
  <sheetFormatPr defaultColWidth="9.140625" defaultRowHeight="12.75"/>
  <cols>
    <col min="1" max="1" width="3.00390625" style="200" bestFit="1" customWidth="1"/>
    <col min="2" max="2" width="23.140625" style="200" customWidth="1"/>
    <col min="3" max="3" width="14.00390625" style="200" customWidth="1"/>
    <col min="4" max="8" width="9.140625" style="200" customWidth="1"/>
    <col min="9" max="9" width="24.8515625" style="200" customWidth="1"/>
    <col min="10" max="10" width="14.7109375" style="200" customWidth="1"/>
    <col min="11" max="16384" width="9.140625" style="200" customWidth="1"/>
  </cols>
  <sheetData>
    <row r="1" spans="2:12" ht="12.75">
      <c r="B1" s="976" t="s">
        <v>1049</v>
      </c>
      <c r="C1" s="976"/>
      <c r="D1" s="976"/>
      <c r="E1" s="976"/>
      <c r="F1" s="976"/>
      <c r="G1" s="976"/>
      <c r="H1" s="976"/>
      <c r="I1" s="976"/>
      <c r="J1" s="976"/>
      <c r="K1" s="726"/>
      <c r="L1" s="726"/>
    </row>
    <row r="2" spans="2:12" ht="12.75">
      <c r="B2" s="976" t="s">
        <v>1048</v>
      </c>
      <c r="C2" s="976"/>
      <c r="D2" s="976"/>
      <c r="E2" s="976"/>
      <c r="F2" s="976"/>
      <c r="G2" s="976"/>
      <c r="H2" s="976"/>
      <c r="I2" s="976"/>
      <c r="J2" s="976"/>
      <c r="K2" s="976"/>
      <c r="L2" s="726"/>
    </row>
    <row r="3" spans="2:12" ht="12.75">
      <c r="B3" s="976" t="s">
        <v>931</v>
      </c>
      <c r="C3" s="976"/>
      <c r="D3" s="976"/>
      <c r="E3" s="976"/>
      <c r="F3" s="976"/>
      <c r="G3" s="976"/>
      <c r="H3" s="976"/>
      <c r="I3" s="976"/>
      <c r="J3" s="976"/>
      <c r="K3" s="976"/>
      <c r="L3" s="976"/>
    </row>
    <row r="4" spans="2:12" ht="12.75">
      <c r="B4" s="725"/>
      <c r="C4" s="725"/>
      <c r="D4" s="725"/>
      <c r="E4" s="725"/>
      <c r="F4" s="725"/>
      <c r="G4" s="725"/>
      <c r="H4" s="725"/>
      <c r="I4" s="725"/>
      <c r="J4" s="725"/>
      <c r="K4" s="725"/>
      <c r="L4" s="725"/>
    </row>
    <row r="5" spans="2:4" ht="12.75">
      <c r="B5" s="1135" t="s">
        <v>691</v>
      </c>
      <c r="C5" s="1135"/>
      <c r="D5" s="1135"/>
    </row>
    <row r="6" spans="2:4" ht="12.75">
      <c r="B6" s="839"/>
      <c r="C6" s="839"/>
      <c r="D6" s="839"/>
    </row>
    <row r="7" spans="2:6" ht="12.75">
      <c r="B7" s="13" t="s">
        <v>692</v>
      </c>
      <c r="C7" s="840"/>
      <c r="D7" s="840"/>
      <c r="E7" s="840"/>
      <c r="F7" s="840"/>
    </row>
    <row r="9" spans="1:9" ht="25.5" customHeight="1">
      <c r="A9" s="201" t="s">
        <v>12</v>
      </c>
      <c r="B9" s="1136" t="s">
        <v>693</v>
      </c>
      <c r="C9" s="1138" t="s">
        <v>694</v>
      </c>
      <c r="D9" s="202" t="s">
        <v>695</v>
      </c>
      <c r="E9" s="1140" t="s">
        <v>999</v>
      </c>
      <c r="F9" s="1141"/>
      <c r="G9" s="1145" t="s">
        <v>696</v>
      </c>
      <c r="H9" s="841"/>
      <c r="I9" s="841"/>
    </row>
    <row r="10" spans="1:9" ht="12.75">
      <c r="A10" s="203"/>
      <c r="B10" s="1137"/>
      <c r="C10" s="1139"/>
      <c r="D10" s="204" t="s">
        <v>205</v>
      </c>
      <c r="E10" s="1142"/>
      <c r="F10" s="1143"/>
      <c r="G10" s="1146"/>
      <c r="H10" s="841"/>
      <c r="I10" s="841"/>
    </row>
    <row r="11" spans="1:9" ht="12.75">
      <c r="A11" s="205">
        <v>1</v>
      </c>
      <c r="B11" s="206">
        <v>2</v>
      </c>
      <c r="C11" s="205">
        <v>3</v>
      </c>
      <c r="D11" s="206">
        <v>4</v>
      </c>
      <c r="E11" s="207">
        <v>5</v>
      </c>
      <c r="F11" s="208"/>
      <c r="G11" s="209">
        <v>6</v>
      </c>
      <c r="H11" s="841"/>
      <c r="I11" s="841"/>
    </row>
    <row r="12" spans="1:9" ht="12.75">
      <c r="A12" s="842"/>
      <c r="B12" s="843"/>
      <c r="C12" s="843"/>
      <c r="D12" s="843"/>
      <c r="E12" s="842"/>
      <c r="F12" s="844"/>
      <c r="G12" s="843"/>
      <c r="H12" s="841"/>
      <c r="I12" s="841"/>
    </row>
    <row r="13" spans="1:9" ht="12.75">
      <c r="A13" s="841"/>
      <c r="B13" s="845"/>
      <c r="C13" s="840"/>
      <c r="D13" s="840"/>
      <c r="E13" s="846"/>
      <c r="F13" s="840"/>
      <c r="G13" s="841"/>
      <c r="H13" s="841"/>
      <c r="I13" s="841"/>
    </row>
    <row r="14" spans="1:9" ht="12.75" customHeight="1">
      <c r="A14" s="841"/>
      <c r="B14" s="218" t="s">
        <v>99</v>
      </c>
      <c r="C14" s="1144" t="s">
        <v>697</v>
      </c>
      <c r="D14" s="1144"/>
      <c r="E14" s="1144"/>
      <c r="F14" s="1144"/>
      <c r="G14" s="1144"/>
      <c r="H14" s="1144"/>
      <c r="I14" s="841"/>
    </row>
    <row r="15" spans="1:9" ht="12.75">
      <c r="A15" s="841"/>
      <c r="B15" s="1147"/>
      <c r="C15" s="1147"/>
      <c r="D15" s="1147"/>
      <c r="E15" s="1147"/>
      <c r="F15" s="1147"/>
      <c r="G15" s="1147"/>
      <c r="H15" s="1147"/>
      <c r="I15" s="1148"/>
    </row>
    <row r="16" spans="1:8" s="19" customFormat="1" ht="12.75" customHeight="1">
      <c r="A16" s="210" t="s">
        <v>12</v>
      </c>
      <c r="B16" s="1152" t="s">
        <v>212</v>
      </c>
      <c r="C16" s="211" t="s">
        <v>698</v>
      </c>
      <c r="D16" s="1149" t="s">
        <v>700</v>
      </c>
      <c r="E16" s="1149" t="s">
        <v>701</v>
      </c>
      <c r="F16" s="1149" t="s">
        <v>702</v>
      </c>
      <c r="G16" s="1151" t="s">
        <v>703</v>
      </c>
      <c r="H16" s="1151" t="s">
        <v>840</v>
      </c>
    </row>
    <row r="17" spans="1:8" s="19" customFormat="1" ht="129.75" customHeight="1">
      <c r="A17" s="213"/>
      <c r="B17" s="1153"/>
      <c r="C17" s="214" t="s">
        <v>699</v>
      </c>
      <c r="D17" s="1150"/>
      <c r="E17" s="1150"/>
      <c r="F17" s="1150"/>
      <c r="G17" s="1151"/>
      <c r="H17" s="1151"/>
    </row>
    <row r="18" spans="1:8" s="19" customFormat="1" ht="12.75">
      <c r="A18" s="215">
        <v>1</v>
      </c>
      <c r="B18" s="216">
        <v>2</v>
      </c>
      <c r="C18" s="215">
        <v>3</v>
      </c>
      <c r="D18" s="215">
        <v>4</v>
      </c>
      <c r="E18" s="215">
        <v>5</v>
      </c>
      <c r="F18" s="215">
        <v>6</v>
      </c>
      <c r="G18" s="217">
        <v>7</v>
      </c>
      <c r="H18" s="217">
        <v>8</v>
      </c>
    </row>
    <row r="19" spans="1:8" s="13" customFormat="1" ht="57" customHeight="1">
      <c r="A19" s="212">
        <v>1</v>
      </c>
      <c r="B19" s="847" t="s">
        <v>704</v>
      </c>
      <c r="C19" s="847"/>
      <c r="D19" s="847"/>
      <c r="E19" s="847"/>
      <c r="F19" s="847"/>
      <c r="G19" s="847"/>
      <c r="H19" s="847"/>
    </row>
    <row r="20" spans="1:8" s="13" customFormat="1" ht="33" customHeight="1">
      <c r="A20" s="212">
        <v>2</v>
      </c>
      <c r="B20" s="847" t="s">
        <v>705</v>
      </c>
      <c r="C20" s="847"/>
      <c r="D20" s="847"/>
      <c r="E20" s="847"/>
      <c r="F20" s="847"/>
      <c r="G20" s="847"/>
      <c r="H20" s="847"/>
    </row>
    <row r="21" spans="1:8" s="13" customFormat="1" ht="29.25" customHeight="1">
      <c r="A21" s="212">
        <v>3</v>
      </c>
      <c r="B21" s="264" t="s">
        <v>706</v>
      </c>
      <c r="C21" s="847"/>
      <c r="D21" s="847"/>
      <c r="E21" s="847"/>
      <c r="F21" s="847"/>
      <c r="G21" s="847"/>
      <c r="H21" s="847"/>
    </row>
    <row r="22" spans="1:8" ht="25.5">
      <c r="A22" s="848"/>
      <c r="B22" s="849" t="s">
        <v>707</v>
      </c>
      <c r="C22" s="848"/>
      <c r="D22" s="848"/>
      <c r="E22" s="848"/>
      <c r="F22" s="848"/>
      <c r="G22" s="848"/>
      <c r="H22" s="848"/>
    </row>
    <row r="23" spans="1:8" ht="25.5">
      <c r="A23" s="848"/>
      <c r="B23" s="849" t="s">
        <v>708</v>
      </c>
      <c r="C23" s="848"/>
      <c r="D23" s="848"/>
      <c r="E23" s="848"/>
      <c r="F23" s="848"/>
      <c r="G23" s="848"/>
      <c r="H23" s="848"/>
    </row>
    <row r="24" spans="1:8" ht="12.75">
      <c r="A24" s="850"/>
      <c r="B24" s="850"/>
      <c r="C24" s="850"/>
      <c r="D24" s="850"/>
      <c r="E24" s="850"/>
      <c r="F24" s="850"/>
      <c r="G24" s="850"/>
      <c r="H24" s="850"/>
    </row>
    <row r="25" spans="1:8" ht="12.75">
      <c r="A25" s="850"/>
      <c r="B25" s="850"/>
      <c r="C25" s="850"/>
      <c r="D25" s="850"/>
      <c r="E25" s="850"/>
      <c r="F25" s="850"/>
      <c r="G25" s="850"/>
      <c r="H25" s="850"/>
    </row>
    <row r="26" spans="1:8" ht="12.75">
      <c r="A26" s="850"/>
      <c r="B26" s="850"/>
      <c r="C26" s="850"/>
      <c r="D26" s="850"/>
      <c r="E26" s="850"/>
      <c r="F26" s="850"/>
      <c r="G26" s="850"/>
      <c r="H26" s="850"/>
    </row>
    <row r="27" spans="2:8" ht="12.75">
      <c r="B27" s="2" t="s">
        <v>288</v>
      </c>
      <c r="C27" s="13"/>
      <c r="D27" s="13"/>
      <c r="E27" s="13"/>
      <c r="F27" s="13"/>
      <c r="G27" s="13"/>
      <c r="H27" s="13"/>
    </row>
    <row r="28" spans="2:8" ht="12.75">
      <c r="B28" s="13"/>
      <c r="C28" s="13"/>
      <c r="D28" s="13"/>
      <c r="E28" s="13"/>
      <c r="F28" s="13"/>
      <c r="G28" s="13"/>
      <c r="H28" s="13"/>
    </row>
  </sheetData>
  <sheetProtection/>
  <mergeCells count="16">
    <mergeCell ref="B1:J1"/>
    <mergeCell ref="B2:K2"/>
    <mergeCell ref="B3:L3"/>
    <mergeCell ref="B15:I15"/>
    <mergeCell ref="D16:D17"/>
    <mergeCell ref="E16:E17"/>
    <mergeCell ref="F16:F17"/>
    <mergeCell ref="G16:G17"/>
    <mergeCell ref="H16:H17"/>
    <mergeCell ref="B16:B17"/>
    <mergeCell ref="B5:D5"/>
    <mergeCell ref="B9:B10"/>
    <mergeCell ref="C9:C10"/>
    <mergeCell ref="E9:F10"/>
    <mergeCell ref="C14:H14"/>
    <mergeCell ref="G9:G10"/>
  </mergeCells>
  <printOptions/>
  <pageMargins left="0.2362204724409449" right="0.2362204724409449" top="0.1968503937007874" bottom="0.1968503937007874" header="0.1968503937007874" footer="0.1968503937007874"/>
  <pageSetup horizontalDpi="600" verticalDpi="600" orientation="landscape" paperSize="9" scale="94" r:id="rId1"/>
  <headerFooter alignWithMargins="0">
    <oddFooter>&amp;R&amp;"6,обычный"&amp;8 28</oddFooter>
  </headerFooter>
</worksheet>
</file>

<file path=xl/worksheets/sheet31.xml><?xml version="1.0" encoding="utf-8"?>
<worksheet xmlns="http://schemas.openxmlformats.org/spreadsheetml/2006/main" xmlns:r="http://schemas.openxmlformats.org/officeDocument/2006/relationships">
  <dimension ref="A1:L45"/>
  <sheetViews>
    <sheetView zoomScalePageLayoutView="0" workbookViewId="0" topLeftCell="A1">
      <selection activeCell="A1" sqref="A1:I1"/>
    </sheetView>
  </sheetViews>
  <sheetFormatPr defaultColWidth="9.140625" defaultRowHeight="12.75"/>
  <cols>
    <col min="1" max="9" width="9.140625" style="545" customWidth="1"/>
    <col min="10" max="10" width="9.8515625" style="545" customWidth="1"/>
    <col min="11" max="11" width="18.57421875" style="545" customWidth="1"/>
    <col min="12" max="16384" width="9.140625" style="545" customWidth="1"/>
  </cols>
  <sheetData>
    <row r="1" spans="1:11" ht="12.75">
      <c r="A1" s="976" t="s">
        <v>1049</v>
      </c>
      <c r="B1" s="976"/>
      <c r="C1" s="976"/>
      <c r="D1" s="976"/>
      <c r="E1" s="976"/>
      <c r="F1" s="976"/>
      <c r="G1" s="976"/>
      <c r="H1" s="976"/>
      <c r="I1" s="976"/>
      <c r="J1" s="726"/>
      <c r="K1" s="726"/>
    </row>
    <row r="2" spans="1:11" ht="12.75">
      <c r="A2" s="976" t="s">
        <v>1048</v>
      </c>
      <c r="B2" s="976"/>
      <c r="C2" s="976"/>
      <c r="D2" s="976"/>
      <c r="E2" s="976"/>
      <c r="F2" s="976"/>
      <c r="G2" s="976"/>
      <c r="H2" s="976"/>
      <c r="I2" s="976"/>
      <c r="J2" s="976"/>
      <c r="K2" s="726"/>
    </row>
    <row r="3" spans="1:11" ht="12.75">
      <c r="A3" s="976" t="s">
        <v>931</v>
      </c>
      <c r="B3" s="976"/>
      <c r="C3" s="976"/>
      <c r="D3" s="976"/>
      <c r="E3" s="976"/>
      <c r="F3" s="976"/>
      <c r="G3" s="976"/>
      <c r="H3" s="976"/>
      <c r="I3" s="976"/>
      <c r="J3" s="976"/>
      <c r="K3" s="976"/>
    </row>
    <row r="4" spans="1:10" ht="12.75">
      <c r="A4" s="544"/>
      <c r="B4" s="544"/>
      <c r="C4" s="544"/>
      <c r="D4" s="544"/>
      <c r="E4" s="544"/>
      <c r="F4" s="544"/>
      <c r="G4" s="544"/>
      <c r="H4" s="544"/>
      <c r="I4" s="544"/>
      <c r="J4" s="544"/>
    </row>
    <row r="5" spans="1:12" ht="12.75">
      <c r="A5" s="545" t="s">
        <v>709</v>
      </c>
      <c r="C5" s="544"/>
      <c r="D5" s="544"/>
      <c r="E5" s="544"/>
      <c r="F5" s="544"/>
      <c r="G5" s="544"/>
      <c r="H5" s="544"/>
      <c r="I5" s="544"/>
      <c r="J5" s="544"/>
      <c r="K5" s="544"/>
      <c r="L5" s="544"/>
    </row>
    <row r="6" spans="2:3" ht="12.75">
      <c r="B6" s="546" t="s">
        <v>710</v>
      </c>
      <c r="C6" s="545" t="s">
        <v>711</v>
      </c>
    </row>
    <row r="8" spans="1:7" ht="12.75">
      <c r="A8" s="547"/>
      <c r="B8" s="548"/>
      <c r="C8" s="548" t="s">
        <v>712</v>
      </c>
      <c r="D8" s="548"/>
      <c r="E8" s="548"/>
      <c r="F8" s="548"/>
      <c r="G8" s="549"/>
    </row>
    <row r="9" spans="1:9" ht="63.75">
      <c r="A9" s="550" t="s">
        <v>12</v>
      </c>
      <c r="B9" s="551" t="s">
        <v>693</v>
      </c>
      <c r="C9" s="551" t="s">
        <v>623</v>
      </c>
      <c r="D9" s="551" t="s">
        <v>714</v>
      </c>
      <c r="E9" s="551" t="s">
        <v>713</v>
      </c>
      <c r="F9" s="551" t="s">
        <v>842</v>
      </c>
      <c r="G9" s="551" t="s">
        <v>628</v>
      </c>
      <c r="H9" s="552"/>
      <c r="I9" s="552"/>
    </row>
    <row r="10" spans="1:9" ht="12.75">
      <c r="A10" s="550"/>
      <c r="B10" s="550"/>
      <c r="C10" s="550"/>
      <c r="D10" s="550"/>
      <c r="E10" s="550"/>
      <c r="F10" s="550"/>
      <c r="G10" s="550"/>
      <c r="H10" s="552"/>
      <c r="I10" s="552"/>
    </row>
    <row r="11" spans="1:9" ht="12.75">
      <c r="A11" s="550"/>
      <c r="B11" s="550"/>
      <c r="C11" s="550"/>
      <c r="D11" s="550"/>
      <c r="E11" s="550"/>
      <c r="F11" s="550"/>
      <c r="G11" s="550"/>
      <c r="H11" s="552"/>
      <c r="I11" s="552"/>
    </row>
    <row r="12" spans="1:9" ht="12.75">
      <c r="A12" s="550"/>
      <c r="B12" s="550"/>
      <c r="C12" s="550"/>
      <c r="D12" s="550"/>
      <c r="E12" s="550"/>
      <c r="F12" s="550"/>
      <c r="G12" s="550"/>
      <c r="H12" s="552"/>
      <c r="I12" s="552"/>
    </row>
    <row r="13" spans="1:9" ht="12.75">
      <c r="A13" s="550"/>
      <c r="B13" s="550"/>
      <c r="C13" s="550"/>
      <c r="D13" s="550"/>
      <c r="E13" s="550"/>
      <c r="F13" s="550"/>
      <c r="G13" s="550"/>
      <c r="H13" s="552"/>
      <c r="I13" s="552"/>
    </row>
    <row r="14" spans="1:9" ht="12.75">
      <c r="A14" s="550"/>
      <c r="B14" s="550"/>
      <c r="C14" s="550"/>
      <c r="D14" s="550"/>
      <c r="E14" s="550"/>
      <c r="F14" s="550"/>
      <c r="G14" s="550"/>
      <c r="H14" s="552"/>
      <c r="I14" s="552"/>
    </row>
    <row r="15" spans="1:9" ht="12.75">
      <c r="A15" s="550"/>
      <c r="B15" s="550"/>
      <c r="C15" s="550"/>
      <c r="D15" s="550"/>
      <c r="E15" s="550"/>
      <c r="F15" s="550"/>
      <c r="G15" s="550"/>
      <c r="H15" s="552"/>
      <c r="I15" s="552"/>
    </row>
    <row r="16" spans="1:9" ht="12.75">
      <c r="A16" s="550"/>
      <c r="B16" s="550"/>
      <c r="C16" s="550"/>
      <c r="D16" s="550"/>
      <c r="E16" s="550"/>
      <c r="F16" s="550"/>
      <c r="G16" s="550"/>
      <c r="H16" s="552"/>
      <c r="I16" s="552"/>
    </row>
    <row r="17" s="552" customFormat="1" ht="12.75"/>
    <row r="18" s="552" customFormat="1" ht="12.75"/>
    <row r="19" spans="1:7" s="552" customFormat="1" ht="12.75">
      <c r="A19" s="547"/>
      <c r="B19" s="548"/>
      <c r="C19" s="548" t="s">
        <v>100</v>
      </c>
      <c r="D19" s="548"/>
      <c r="E19" s="548"/>
      <c r="F19" s="548"/>
      <c r="G19" s="549"/>
    </row>
    <row r="20" spans="1:9" ht="63.75">
      <c r="A20" s="550" t="s">
        <v>12</v>
      </c>
      <c r="B20" s="551" t="s">
        <v>693</v>
      </c>
      <c r="C20" s="551" t="s">
        <v>623</v>
      </c>
      <c r="D20" s="551" t="s">
        <v>714</v>
      </c>
      <c r="E20" s="551" t="s">
        <v>713</v>
      </c>
      <c r="F20" s="551" t="s">
        <v>842</v>
      </c>
      <c r="G20" s="551" t="s">
        <v>628</v>
      </c>
      <c r="H20" s="552"/>
      <c r="I20" s="552"/>
    </row>
    <row r="21" spans="1:9" ht="12.75">
      <c r="A21" s="550"/>
      <c r="B21" s="550"/>
      <c r="C21" s="550"/>
      <c r="D21" s="550"/>
      <c r="E21" s="550"/>
      <c r="F21" s="550"/>
      <c r="G21" s="550"/>
      <c r="H21" s="552"/>
      <c r="I21" s="552"/>
    </row>
    <row r="22" spans="1:9" ht="12.75">
      <c r="A22" s="550"/>
      <c r="B22" s="550"/>
      <c r="C22" s="550"/>
      <c r="D22" s="550"/>
      <c r="E22" s="550"/>
      <c r="F22" s="550"/>
      <c r="G22" s="550"/>
      <c r="H22" s="552"/>
      <c r="I22" s="552"/>
    </row>
    <row r="23" spans="1:9" ht="12.75">
      <c r="A23" s="550"/>
      <c r="B23" s="550"/>
      <c r="C23" s="550"/>
      <c r="D23" s="550"/>
      <c r="E23" s="550"/>
      <c r="F23" s="550"/>
      <c r="G23" s="550"/>
      <c r="H23" s="552"/>
      <c r="I23" s="552"/>
    </row>
    <row r="24" spans="1:9" ht="12.75">
      <c r="A24" s="550"/>
      <c r="B24" s="550"/>
      <c r="C24" s="550"/>
      <c r="D24" s="550"/>
      <c r="E24" s="550"/>
      <c r="F24" s="550"/>
      <c r="G24" s="550"/>
      <c r="H24" s="552"/>
      <c r="I24" s="552"/>
    </row>
    <row r="25" spans="1:9" ht="12.75">
      <c r="A25" s="550"/>
      <c r="B25" s="550"/>
      <c r="C25" s="550"/>
      <c r="D25" s="550"/>
      <c r="E25" s="550"/>
      <c r="F25" s="550"/>
      <c r="G25" s="550"/>
      <c r="H25" s="552"/>
      <c r="I25" s="552"/>
    </row>
    <row r="26" spans="1:9" ht="12.75">
      <c r="A26" s="550"/>
      <c r="B26" s="550"/>
      <c r="C26" s="550"/>
      <c r="D26" s="550"/>
      <c r="E26" s="550"/>
      <c r="F26" s="550"/>
      <c r="G26" s="550"/>
      <c r="H26" s="552"/>
      <c r="I26" s="552"/>
    </row>
    <row r="27" spans="1:9" ht="12.75">
      <c r="A27" s="550"/>
      <c r="B27" s="550"/>
      <c r="C27" s="550"/>
      <c r="D27" s="550"/>
      <c r="E27" s="550"/>
      <c r="F27" s="550"/>
      <c r="G27" s="550"/>
      <c r="H27" s="552"/>
      <c r="I27" s="552"/>
    </row>
    <row r="28" s="552" customFormat="1" ht="12.75"/>
    <row r="29" s="552" customFormat="1" ht="12.75"/>
    <row r="30" spans="1:7" s="552" customFormat="1" ht="12.75">
      <c r="A30" s="553"/>
      <c r="B30" s="553"/>
      <c r="C30" s="553"/>
      <c r="D30" s="553"/>
      <c r="E30" s="554"/>
      <c r="F30" s="545"/>
      <c r="G30" s="545"/>
    </row>
    <row r="31" spans="1:7" s="552" customFormat="1" ht="12.75">
      <c r="A31" s="553" t="s">
        <v>1000</v>
      </c>
      <c r="B31" s="553"/>
      <c r="C31" s="553"/>
      <c r="D31" s="553"/>
      <c r="E31" s="554"/>
      <c r="F31" s="545"/>
      <c r="G31" s="545"/>
    </row>
    <row r="32" spans="1:7" s="552" customFormat="1" ht="12.75">
      <c r="A32" s="553"/>
      <c r="B32" s="553"/>
      <c r="C32" s="553"/>
      <c r="D32" s="553"/>
      <c r="E32" s="554"/>
      <c r="F32" s="545"/>
      <c r="G32" s="545"/>
    </row>
    <row r="33" spans="1:7" s="552" customFormat="1" ht="12.75">
      <c r="A33" s="553"/>
      <c r="B33" s="553"/>
      <c r="C33" s="553"/>
      <c r="D33" s="553"/>
      <c r="E33" s="554"/>
      <c r="F33" s="545"/>
      <c r="G33" s="545"/>
    </row>
    <row r="34" spans="1:7" s="552" customFormat="1" ht="12.75">
      <c r="A34" s="553"/>
      <c r="B34" s="553"/>
      <c r="C34" s="553"/>
      <c r="D34" s="553"/>
      <c r="E34" s="554"/>
      <c r="F34" s="545"/>
      <c r="G34" s="545"/>
    </row>
    <row r="35" spans="1:9" s="552" customFormat="1" ht="12.75">
      <c r="A35" s="553"/>
      <c r="B35" s="553"/>
      <c r="C35" s="553"/>
      <c r="D35" s="553"/>
      <c r="E35" s="545"/>
      <c r="F35" s="545"/>
      <c r="G35" s="545"/>
      <c r="H35" s="545"/>
      <c r="I35" s="545"/>
    </row>
    <row r="36" spans="1:9" s="552" customFormat="1" ht="12.75">
      <c r="A36" s="545"/>
      <c r="B36" s="545"/>
      <c r="C36" s="545"/>
      <c r="D36" s="545"/>
      <c r="E36" s="545"/>
      <c r="F36" s="545"/>
      <c r="G36" s="545"/>
      <c r="H36" s="545"/>
      <c r="I36" s="545"/>
    </row>
    <row r="37" s="552" customFormat="1" ht="12.75"/>
    <row r="38" s="552" customFormat="1" ht="12.75"/>
    <row r="39" s="552" customFormat="1" ht="12.75"/>
    <row r="40" s="552" customFormat="1" ht="12.75"/>
    <row r="41" s="552" customFormat="1" ht="12.75"/>
    <row r="42" s="552" customFormat="1" ht="12.75"/>
    <row r="43" spans="8:9" ht="12.75">
      <c r="H43" s="552"/>
      <c r="I43" s="552"/>
    </row>
    <row r="44" spans="8:9" ht="12.75">
      <c r="H44" s="552"/>
      <c r="I44" s="552"/>
    </row>
    <row r="45" spans="8:9" ht="12.75">
      <c r="H45" s="552"/>
      <c r="I45" s="552"/>
    </row>
  </sheetData>
  <sheetProtection/>
  <mergeCells count="3">
    <mergeCell ref="A1:I1"/>
    <mergeCell ref="A2:J2"/>
    <mergeCell ref="A3:K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32.xml><?xml version="1.0" encoding="utf-8"?>
<worksheet xmlns="http://schemas.openxmlformats.org/spreadsheetml/2006/main" xmlns:r="http://schemas.openxmlformats.org/officeDocument/2006/relationships">
  <dimension ref="A1:Q107"/>
  <sheetViews>
    <sheetView zoomScalePageLayoutView="0" workbookViewId="0" topLeftCell="A1">
      <selection activeCell="A1" sqref="A1:I1"/>
    </sheetView>
  </sheetViews>
  <sheetFormatPr defaultColWidth="9.140625" defaultRowHeight="12.75"/>
  <cols>
    <col min="1" max="1" width="1.57421875" style="156" customWidth="1"/>
    <col min="2" max="2" width="2.421875" style="156" customWidth="1"/>
    <col min="3" max="3" width="2.8515625" style="156" customWidth="1"/>
    <col min="4" max="5" width="8.7109375" style="156" customWidth="1"/>
    <col min="6" max="6" width="9.8515625" style="156" customWidth="1"/>
    <col min="7" max="7" width="3.421875" style="156" customWidth="1"/>
    <col min="8" max="8" width="10.8515625" style="156" customWidth="1"/>
    <col min="9" max="9" width="16.140625" style="156" customWidth="1"/>
    <col min="10" max="10" width="6.7109375" style="156" customWidth="1"/>
    <col min="11" max="11" width="3.8515625" style="156" customWidth="1"/>
    <col min="12" max="12" width="10.7109375" style="156" customWidth="1"/>
    <col min="13" max="13" width="14.7109375" style="156" customWidth="1"/>
    <col min="14" max="14" width="10.28125" style="156" customWidth="1"/>
    <col min="15" max="15" width="17.7109375" style="156" customWidth="1"/>
    <col min="16" max="16384" width="9.140625" style="156" customWidth="1"/>
  </cols>
  <sheetData>
    <row r="1" spans="1:17" ht="12.75">
      <c r="A1" s="976" t="s">
        <v>1049</v>
      </c>
      <c r="B1" s="976"/>
      <c r="C1" s="976"/>
      <c r="D1" s="976"/>
      <c r="E1" s="976"/>
      <c r="F1" s="976"/>
      <c r="G1" s="976"/>
      <c r="H1" s="976"/>
      <c r="I1" s="976"/>
      <c r="J1" s="726"/>
      <c r="K1" s="726"/>
      <c r="L1" s="162"/>
      <c r="M1" s="162"/>
      <c r="N1" s="162"/>
      <c r="O1" s="162"/>
      <c r="P1" s="162"/>
      <c r="Q1" s="162"/>
    </row>
    <row r="2" spans="1:17" ht="12.75">
      <c r="A2" s="374" t="s">
        <v>1048</v>
      </c>
      <c r="B2" s="374"/>
      <c r="C2" s="374"/>
      <c r="D2" s="374"/>
      <c r="E2" s="374"/>
      <c r="F2" s="374"/>
      <c r="G2" s="374"/>
      <c r="H2" s="374"/>
      <c r="I2" s="374"/>
      <c r="J2" s="374"/>
      <c r="K2" s="726"/>
      <c r="L2" s="162"/>
      <c r="M2" s="162"/>
      <c r="N2" s="162"/>
      <c r="O2" s="162"/>
      <c r="P2" s="162"/>
      <c r="Q2" s="162"/>
    </row>
    <row r="3" spans="1:17" ht="12.75">
      <c r="A3" s="976" t="s">
        <v>931</v>
      </c>
      <c r="B3" s="976"/>
      <c r="C3" s="976"/>
      <c r="D3" s="976"/>
      <c r="E3" s="976"/>
      <c r="F3" s="976"/>
      <c r="G3" s="976"/>
      <c r="H3" s="976"/>
      <c r="I3" s="976"/>
      <c r="J3" s="976"/>
      <c r="K3" s="976"/>
      <c r="L3" s="162"/>
      <c r="M3" s="162"/>
      <c r="N3" s="162"/>
      <c r="O3" s="162"/>
      <c r="P3" s="162"/>
      <c r="Q3" s="162"/>
    </row>
    <row r="4" spans="1:17" ht="12.75">
      <c r="A4" s="162"/>
      <c r="B4" s="162"/>
      <c r="C4" s="162"/>
      <c r="D4" s="162"/>
      <c r="E4" s="162"/>
      <c r="F4" s="162"/>
      <c r="G4" s="162"/>
      <c r="H4" s="162"/>
      <c r="I4" s="162"/>
      <c r="J4" s="162"/>
      <c r="K4" s="162"/>
      <c r="L4" s="162"/>
      <c r="M4" s="162"/>
      <c r="N4" s="162"/>
      <c r="O4" s="162"/>
      <c r="P4" s="162"/>
      <c r="Q4" s="162"/>
    </row>
    <row r="5" spans="1:17" ht="12.75">
      <c r="A5" s="162"/>
      <c r="B5" s="162"/>
      <c r="C5" s="162"/>
      <c r="D5" s="162" t="s">
        <v>843</v>
      </c>
      <c r="E5" s="162"/>
      <c r="F5" s="162"/>
      <c r="G5" s="162"/>
      <c r="H5" s="162"/>
      <c r="I5" s="162"/>
      <c r="J5" s="162"/>
      <c r="K5" s="162"/>
      <c r="L5" s="162"/>
      <c r="M5" s="162"/>
      <c r="N5" s="162"/>
      <c r="O5" s="162"/>
      <c r="P5" s="162"/>
      <c r="Q5" s="162"/>
    </row>
    <row r="7" ht="12.75">
      <c r="D7" s="156" t="s">
        <v>844</v>
      </c>
    </row>
    <row r="8" spans="2:16" ht="12.75">
      <c r="B8" s="157"/>
      <c r="C8" s="1172" t="s">
        <v>845</v>
      </c>
      <c r="D8" s="1173"/>
      <c r="E8" s="1173"/>
      <c r="F8" s="1173"/>
      <c r="G8" s="1173"/>
      <c r="H8" s="1173"/>
      <c r="I8" s="1173"/>
      <c r="J8" s="1173"/>
      <c r="K8" s="1173"/>
      <c r="L8" s="1173"/>
      <c r="M8" s="1173"/>
      <c r="N8" s="1173"/>
      <c r="O8" s="1174"/>
      <c r="P8" s="621"/>
    </row>
    <row r="9" spans="2:16" ht="12.75">
      <c r="B9" s="159"/>
      <c r="C9" s="1167" t="s">
        <v>846</v>
      </c>
      <c r="D9" s="1167"/>
      <c r="E9" s="1167"/>
      <c r="F9" s="1167"/>
      <c r="G9" s="1167"/>
      <c r="H9" s="1167"/>
      <c r="I9" s="1167"/>
      <c r="J9" s="1167"/>
      <c r="K9" s="1167"/>
      <c r="L9" s="1167"/>
      <c r="M9" s="1167"/>
      <c r="N9" s="1167"/>
      <c r="O9" s="1168"/>
      <c r="P9" s="621"/>
    </row>
    <row r="10" spans="2:16" ht="29.25" customHeight="1">
      <c r="B10" s="157"/>
      <c r="C10" s="1175" t="s">
        <v>1001</v>
      </c>
      <c r="D10" s="1175"/>
      <c r="E10" s="1175"/>
      <c r="F10" s="1175"/>
      <c r="G10" s="1175"/>
      <c r="H10" s="1175"/>
      <c r="I10" s="1175"/>
      <c r="J10" s="1175"/>
      <c r="K10" s="1175"/>
      <c r="L10" s="1175"/>
      <c r="M10" s="1175"/>
      <c r="N10" s="1175"/>
      <c r="O10" s="1176"/>
      <c r="P10" s="621"/>
    </row>
    <row r="11" spans="2:16" ht="15" customHeight="1">
      <c r="B11" s="159"/>
      <c r="C11" s="1166" t="s">
        <v>847</v>
      </c>
      <c r="D11" s="1167"/>
      <c r="E11" s="1167"/>
      <c r="F11" s="1167"/>
      <c r="G11" s="1167"/>
      <c r="H11" s="1167"/>
      <c r="I11" s="1167"/>
      <c r="J11" s="1167"/>
      <c r="K11" s="1167"/>
      <c r="L11" s="1167"/>
      <c r="M11" s="1167"/>
      <c r="N11" s="1167"/>
      <c r="O11" s="1168"/>
      <c r="P11" s="621"/>
    </row>
    <row r="12" spans="2:16" ht="15" customHeight="1">
      <c r="B12" s="157"/>
      <c r="C12" s="617"/>
      <c r="D12" s="617"/>
      <c r="E12" s="623"/>
      <c r="F12" s="623"/>
      <c r="G12" s="623"/>
      <c r="H12" s="623"/>
      <c r="I12" s="623"/>
      <c r="J12" s="160"/>
      <c r="K12" s="160"/>
      <c r="L12" s="623"/>
      <c r="M12" s="160"/>
      <c r="N12" s="160"/>
      <c r="O12" s="161"/>
      <c r="P12" s="162"/>
    </row>
    <row r="13" spans="2:16" ht="12.75">
      <c r="B13" s="163"/>
      <c r="C13" s="1171"/>
      <c r="D13" s="1171"/>
      <c r="E13" s="1171"/>
      <c r="F13" s="1171"/>
      <c r="G13" s="162"/>
      <c r="H13" s="162"/>
      <c r="I13" s="162"/>
      <c r="J13" s="1169" t="s">
        <v>848</v>
      </c>
      <c r="K13" s="1170"/>
      <c r="L13" s="1170"/>
      <c r="M13" s="1170"/>
      <c r="N13" s="162"/>
      <c r="O13" s="164"/>
      <c r="P13" s="162"/>
    </row>
    <row r="14" spans="2:16" ht="38.25" customHeight="1">
      <c r="B14" s="1156" t="s">
        <v>849</v>
      </c>
      <c r="C14" s="1157"/>
      <c r="D14" s="1157"/>
      <c r="E14" s="1157"/>
      <c r="F14" s="1157"/>
      <c r="G14" s="1157"/>
      <c r="H14" s="165" t="s">
        <v>70</v>
      </c>
      <c r="I14" s="162"/>
      <c r="J14" s="1154" t="s">
        <v>715</v>
      </c>
      <c r="K14" s="1154"/>
      <c r="L14" s="1154"/>
      <c r="M14" s="1154"/>
      <c r="N14" s="162"/>
      <c r="O14" s="164"/>
      <c r="P14" s="166"/>
    </row>
    <row r="15" spans="2:16" ht="20.25" customHeight="1">
      <c r="B15" s="163"/>
      <c r="C15" s="167"/>
      <c r="D15" s="167"/>
      <c r="E15" s="616"/>
      <c r="F15" s="616"/>
      <c r="G15" s="616"/>
      <c r="H15" s="166"/>
      <c r="I15" s="162"/>
      <c r="J15" s="1154" t="s">
        <v>716</v>
      </c>
      <c r="K15" s="1155"/>
      <c r="L15" s="1155"/>
      <c r="M15" s="1155"/>
      <c r="N15" s="162"/>
      <c r="O15" s="164"/>
      <c r="P15" s="162"/>
    </row>
    <row r="16" spans="2:16" ht="12.75">
      <c r="B16" s="163"/>
      <c r="C16" s="162"/>
      <c r="D16" s="162"/>
      <c r="E16" s="168"/>
      <c r="F16" s="162"/>
      <c r="G16" s="162"/>
      <c r="H16" s="162"/>
      <c r="I16" s="162"/>
      <c r="J16" s="622" t="s">
        <v>850</v>
      </c>
      <c r="K16" s="619"/>
      <c r="L16" s="619"/>
      <c r="M16" s="619"/>
      <c r="N16" s="162"/>
      <c r="O16" s="164"/>
      <c r="P16" s="162"/>
    </row>
    <row r="17" spans="2:16" ht="22.5" customHeight="1">
      <c r="B17" s="1156" t="s">
        <v>902</v>
      </c>
      <c r="C17" s="1157"/>
      <c r="D17" s="1157"/>
      <c r="E17" s="1157"/>
      <c r="F17" s="1157"/>
      <c r="G17" s="1157"/>
      <c r="H17" s="165" t="s">
        <v>70</v>
      </c>
      <c r="I17" s="162"/>
      <c r="J17" s="198" t="s">
        <v>851</v>
      </c>
      <c r="K17" s="619"/>
      <c r="L17" s="619"/>
      <c r="M17" s="619"/>
      <c r="N17" s="162"/>
      <c r="O17" s="164"/>
      <c r="P17" s="162"/>
    </row>
    <row r="18" spans="2:16" ht="12.75">
      <c r="B18" s="163"/>
      <c r="C18" s="615"/>
      <c r="D18" s="615"/>
      <c r="E18" s="616"/>
      <c r="F18" s="616"/>
      <c r="G18" s="616"/>
      <c r="H18" s="166"/>
      <c r="I18" s="162"/>
      <c r="J18" s="1154" t="s">
        <v>852</v>
      </c>
      <c r="K18" s="1155"/>
      <c r="L18" s="1155"/>
      <c r="M18" s="1155"/>
      <c r="N18" s="162"/>
      <c r="O18" s="164"/>
      <c r="P18" s="162"/>
    </row>
    <row r="19" spans="2:16" ht="12.75">
      <c r="B19" s="163"/>
      <c r="C19" s="616"/>
      <c r="D19" s="616"/>
      <c r="E19" s="616"/>
      <c r="F19" s="616"/>
      <c r="G19" s="616"/>
      <c r="H19" s="616"/>
      <c r="I19" s="162"/>
      <c r="J19" s="198" t="s">
        <v>853</v>
      </c>
      <c r="K19" s="619"/>
      <c r="L19" s="619"/>
      <c r="M19" s="619"/>
      <c r="N19" s="162"/>
      <c r="O19" s="164"/>
      <c r="P19" s="162"/>
    </row>
    <row r="20" spans="2:16" ht="14.25" customHeight="1">
      <c r="B20" s="1177" t="s">
        <v>1002</v>
      </c>
      <c r="C20" s="1166"/>
      <c r="D20" s="1166"/>
      <c r="E20" s="1166"/>
      <c r="F20" s="1166"/>
      <c r="G20" s="1166"/>
      <c r="H20" s="165" t="s">
        <v>71</v>
      </c>
      <c r="I20" s="162"/>
      <c r="J20" s="619" t="s">
        <v>854</v>
      </c>
      <c r="K20" s="619"/>
      <c r="L20" s="619"/>
      <c r="M20" s="619"/>
      <c r="N20" s="162"/>
      <c r="O20" s="164"/>
      <c r="P20" s="162"/>
    </row>
    <row r="21" spans="2:16" ht="12.75">
      <c r="B21" s="163"/>
      <c r="C21" s="616"/>
      <c r="D21" s="616"/>
      <c r="E21" s="616"/>
      <c r="F21" s="616"/>
      <c r="G21" s="616"/>
      <c r="H21" s="616"/>
      <c r="I21" s="162"/>
      <c r="J21" s="198" t="s">
        <v>855</v>
      </c>
      <c r="K21" s="619"/>
      <c r="L21" s="619"/>
      <c r="M21" s="619"/>
      <c r="N21" s="162"/>
      <c r="O21" s="164"/>
      <c r="P21" s="162"/>
    </row>
    <row r="22" spans="2:16" ht="12.75">
      <c r="B22" s="163"/>
      <c r="C22" s="616"/>
      <c r="D22" s="616"/>
      <c r="E22" s="616"/>
      <c r="F22" s="616"/>
      <c r="G22" s="618"/>
      <c r="H22" s="616"/>
      <c r="I22" s="162"/>
      <c r="J22" s="1155" t="s">
        <v>856</v>
      </c>
      <c r="K22" s="1155"/>
      <c r="L22" s="1155"/>
      <c r="M22" s="1155"/>
      <c r="N22" s="1155"/>
      <c r="O22" s="1178"/>
      <c r="P22" s="162"/>
    </row>
    <row r="23" spans="2:16" ht="15" customHeight="1">
      <c r="B23" s="1179" t="s">
        <v>857</v>
      </c>
      <c r="C23" s="1167"/>
      <c r="D23" s="1167"/>
      <c r="E23" s="1167"/>
      <c r="F23" s="1167"/>
      <c r="G23" s="1167"/>
      <c r="H23" s="165" t="s">
        <v>72</v>
      </c>
      <c r="I23" s="162"/>
      <c r="J23" s="619" t="s">
        <v>858</v>
      </c>
      <c r="K23" s="619"/>
      <c r="L23" s="619"/>
      <c r="M23" s="619"/>
      <c r="N23" s="162"/>
      <c r="O23" s="164"/>
      <c r="P23" s="162"/>
    </row>
    <row r="24" spans="2:16" ht="12.75">
      <c r="B24" s="163"/>
      <c r="C24" s="162"/>
      <c r="D24" s="162"/>
      <c r="E24" s="162"/>
      <c r="F24" s="162"/>
      <c r="G24" s="162"/>
      <c r="H24" s="162"/>
      <c r="I24" s="162"/>
      <c r="J24" s="619" t="s">
        <v>1</v>
      </c>
      <c r="K24" s="619"/>
      <c r="L24" s="619"/>
      <c r="M24" s="619"/>
      <c r="N24" s="162"/>
      <c r="O24" s="164"/>
      <c r="P24" s="162"/>
    </row>
    <row r="25" spans="2:16" ht="15" customHeight="1">
      <c r="B25" s="169" t="s">
        <v>73</v>
      </c>
      <c r="C25" s="170"/>
      <c r="D25" s="168"/>
      <c r="E25" s="171" t="s">
        <v>74</v>
      </c>
      <c r="F25" s="162"/>
      <c r="G25" s="168" t="s">
        <v>75</v>
      </c>
      <c r="H25" s="162"/>
      <c r="I25" s="162"/>
      <c r="J25" s="198" t="s">
        <v>1</v>
      </c>
      <c r="K25" s="619"/>
      <c r="L25" s="619"/>
      <c r="M25" s="619"/>
      <c r="N25" s="162"/>
      <c r="O25" s="164"/>
      <c r="P25" s="162"/>
    </row>
    <row r="26" spans="2:17" ht="12.75">
      <c r="B26" s="159"/>
      <c r="C26" s="172"/>
      <c r="D26" s="172"/>
      <c r="E26" s="172"/>
      <c r="F26" s="172"/>
      <c r="G26" s="172"/>
      <c r="H26" s="172"/>
      <c r="I26" s="172"/>
      <c r="J26" s="1180"/>
      <c r="K26" s="1181"/>
      <c r="L26" s="1181"/>
      <c r="M26" s="1181"/>
      <c r="N26" s="172"/>
      <c r="O26" s="173"/>
      <c r="P26" s="162"/>
      <c r="Q26" s="162"/>
    </row>
    <row r="27" spans="4:16" ht="13.5" thickBot="1">
      <c r="D27" s="174"/>
      <c r="L27" s="174"/>
      <c r="M27" s="174"/>
      <c r="N27" s="162"/>
      <c r="O27" s="162"/>
      <c r="P27" s="162"/>
    </row>
    <row r="28" spans="3:13" ht="12.75">
      <c r="C28" s="175"/>
      <c r="E28" s="176"/>
      <c r="F28" s="176"/>
      <c r="G28" s="176"/>
      <c r="H28" s="176"/>
      <c r="I28" s="176"/>
      <c r="J28" s="176"/>
      <c r="K28" s="176"/>
      <c r="L28" s="162"/>
      <c r="M28" s="162"/>
    </row>
    <row r="29" ht="12.75">
      <c r="C29" s="177"/>
    </row>
    <row r="30" spans="3:10" ht="12.75">
      <c r="C30" s="624" t="s">
        <v>70</v>
      </c>
      <c r="E30" s="1182" t="s">
        <v>717</v>
      </c>
      <c r="F30" s="1183"/>
      <c r="G30" s="1183"/>
      <c r="H30" s="1183"/>
      <c r="I30" s="1183"/>
      <c r="J30" s="1183"/>
    </row>
    <row r="31" ht="12.75">
      <c r="N31" s="156" t="s">
        <v>859</v>
      </c>
    </row>
    <row r="32" spans="2:15" ht="12.75">
      <c r="B32" s="178"/>
      <c r="C32" s="179" t="s">
        <v>718</v>
      </c>
      <c r="D32" s="179"/>
      <c r="E32" s="179"/>
      <c r="F32" s="179"/>
      <c r="G32" s="179"/>
      <c r="H32" s="179"/>
      <c r="I32" s="179"/>
      <c r="J32" s="1162" t="s">
        <v>860</v>
      </c>
      <c r="K32" s="1163"/>
      <c r="L32" s="1163"/>
      <c r="M32" s="1163"/>
      <c r="N32" s="1163"/>
      <c r="O32" s="1164"/>
    </row>
    <row r="33" spans="2:15" ht="12.75">
      <c r="B33" s="163"/>
      <c r="C33" s="162" t="s">
        <v>861</v>
      </c>
      <c r="D33" s="162"/>
      <c r="E33" s="162"/>
      <c r="F33" s="162"/>
      <c r="G33" s="162"/>
      <c r="H33" s="162"/>
      <c r="I33" s="162"/>
      <c r="J33" s="163"/>
      <c r="K33" s="162"/>
      <c r="L33" s="162"/>
      <c r="M33" s="162"/>
      <c r="N33" s="162"/>
      <c r="O33" s="164"/>
    </row>
    <row r="34" spans="2:15" ht="12.75">
      <c r="B34" s="163"/>
      <c r="C34" s="162"/>
      <c r="D34" s="162"/>
      <c r="E34" s="162"/>
      <c r="F34" s="162"/>
      <c r="G34" s="162"/>
      <c r="H34" s="162"/>
      <c r="I34" s="162"/>
      <c r="J34" s="163"/>
      <c r="K34" s="162"/>
      <c r="L34" s="162"/>
      <c r="M34" s="162"/>
      <c r="N34" s="162"/>
      <c r="O34" s="164"/>
    </row>
    <row r="35" spans="2:15" ht="12.75">
      <c r="B35" s="163"/>
      <c r="C35" s="177"/>
      <c r="D35" s="162" t="s">
        <v>76</v>
      </c>
      <c r="E35" s="162"/>
      <c r="F35" s="162"/>
      <c r="G35" s="177"/>
      <c r="H35" s="162" t="s">
        <v>721</v>
      </c>
      <c r="I35" s="162"/>
      <c r="J35" s="163"/>
      <c r="K35" s="162"/>
      <c r="L35" s="162"/>
      <c r="M35" s="162"/>
      <c r="N35" s="162"/>
      <c r="O35" s="164"/>
    </row>
    <row r="36" spans="2:15" ht="12.75">
      <c r="B36" s="163"/>
      <c r="C36" s="162"/>
      <c r="D36" s="162"/>
      <c r="E36" s="162"/>
      <c r="F36" s="162"/>
      <c r="G36" s="162"/>
      <c r="H36" s="162" t="s">
        <v>862</v>
      </c>
      <c r="I36" s="162"/>
      <c r="J36" s="163"/>
      <c r="K36" s="162"/>
      <c r="L36" s="162"/>
      <c r="M36" s="162"/>
      <c r="N36" s="162"/>
      <c r="O36" s="164"/>
    </row>
    <row r="37" spans="2:15" ht="12.75">
      <c r="B37" s="163"/>
      <c r="C37" s="177"/>
      <c r="D37" s="162" t="s">
        <v>719</v>
      </c>
      <c r="E37" s="162"/>
      <c r="F37" s="162"/>
      <c r="G37" s="177"/>
      <c r="H37" s="162" t="s">
        <v>722</v>
      </c>
      <c r="I37" s="162"/>
      <c r="J37" s="163"/>
      <c r="K37" s="162" t="s">
        <v>723</v>
      </c>
      <c r="L37" s="162"/>
      <c r="M37" s="162"/>
      <c r="N37" s="162"/>
      <c r="O37" s="164"/>
    </row>
    <row r="38" spans="2:15" ht="12.75">
      <c r="B38" s="159"/>
      <c r="C38" s="172"/>
      <c r="D38" s="172" t="s">
        <v>720</v>
      </c>
      <c r="E38" s="172"/>
      <c r="F38" s="172"/>
      <c r="G38" s="172"/>
      <c r="H38" s="172"/>
      <c r="I38" s="172"/>
      <c r="J38" s="159"/>
      <c r="K38" s="172"/>
      <c r="L38" s="172"/>
      <c r="M38" s="172"/>
      <c r="N38" s="172"/>
      <c r="O38" s="173"/>
    </row>
    <row r="39" spans="2:15" ht="12.75">
      <c r="B39" s="157"/>
      <c r="C39" s="160" t="s">
        <v>77</v>
      </c>
      <c r="D39" s="160" t="s">
        <v>724</v>
      </c>
      <c r="E39" s="160"/>
      <c r="F39" s="160"/>
      <c r="G39" s="160"/>
      <c r="H39" s="160"/>
      <c r="I39" s="160"/>
      <c r="J39" s="157"/>
      <c r="K39" s="160" t="s">
        <v>737</v>
      </c>
      <c r="L39" s="160"/>
      <c r="M39" s="160"/>
      <c r="N39" s="160"/>
      <c r="O39" s="161"/>
    </row>
    <row r="40" spans="2:15" ht="12.75">
      <c r="B40" s="163"/>
      <c r="C40" s="177"/>
      <c r="D40" s="162" t="s">
        <v>725</v>
      </c>
      <c r="E40" s="162"/>
      <c r="F40" s="162"/>
      <c r="G40" s="162"/>
      <c r="H40" s="162"/>
      <c r="I40" s="162"/>
      <c r="J40" s="163"/>
      <c r="K40" s="162" t="s">
        <v>863</v>
      </c>
      <c r="L40" s="162"/>
      <c r="M40" s="162"/>
      <c r="N40" s="162"/>
      <c r="O40" s="164"/>
    </row>
    <row r="41" spans="2:15" ht="12.75">
      <c r="B41" s="163"/>
      <c r="C41" s="162"/>
      <c r="D41" s="162"/>
      <c r="E41" s="162"/>
      <c r="F41" s="162"/>
      <c r="G41" s="162"/>
      <c r="H41" s="162"/>
      <c r="I41" s="162"/>
      <c r="J41" s="163"/>
      <c r="K41" s="162"/>
      <c r="L41" s="162"/>
      <c r="M41" s="162"/>
      <c r="N41" s="162"/>
      <c r="O41" s="164"/>
    </row>
    <row r="42" spans="2:15" ht="12.75">
      <c r="B42" s="163"/>
      <c r="C42" s="177"/>
      <c r="D42" s="162" t="s">
        <v>726</v>
      </c>
      <c r="E42" s="162"/>
      <c r="F42" s="162"/>
      <c r="G42" s="162"/>
      <c r="H42" s="162"/>
      <c r="I42" s="162"/>
      <c r="J42" s="163"/>
      <c r="K42" s="177"/>
      <c r="L42" s="162" t="s">
        <v>864</v>
      </c>
      <c r="M42" s="162"/>
      <c r="N42" s="162"/>
      <c r="O42" s="164"/>
    </row>
    <row r="43" spans="2:15" ht="12.75">
      <c r="B43" s="163"/>
      <c r="C43" s="162"/>
      <c r="D43" s="162"/>
      <c r="E43" s="162"/>
      <c r="F43" s="162"/>
      <c r="G43" s="162"/>
      <c r="H43" s="162"/>
      <c r="I43" s="162"/>
      <c r="J43" s="163"/>
      <c r="K43" s="162"/>
      <c r="L43" s="162"/>
      <c r="M43" s="162"/>
      <c r="N43" s="162"/>
      <c r="O43" s="164"/>
    </row>
    <row r="44" spans="2:15" ht="12.75">
      <c r="B44" s="163"/>
      <c r="C44" s="177"/>
      <c r="D44" s="162" t="s">
        <v>78</v>
      </c>
      <c r="E44" s="162"/>
      <c r="F44" s="162"/>
      <c r="G44" s="162"/>
      <c r="H44" s="162"/>
      <c r="I44" s="162"/>
      <c r="J44" s="163"/>
      <c r="K44" s="177"/>
      <c r="L44" s="162" t="s">
        <v>740</v>
      </c>
      <c r="M44" s="162"/>
      <c r="N44" s="162"/>
      <c r="O44" s="164"/>
    </row>
    <row r="45" spans="2:15" ht="12.75">
      <c r="B45" s="163"/>
      <c r="C45" s="162"/>
      <c r="D45" s="162"/>
      <c r="E45" s="162"/>
      <c r="F45" s="162"/>
      <c r="G45" s="162"/>
      <c r="H45" s="162"/>
      <c r="I45" s="162"/>
      <c r="J45" s="163"/>
      <c r="K45" s="162"/>
      <c r="L45" s="162" t="s">
        <v>741</v>
      </c>
      <c r="M45" s="162"/>
      <c r="N45" s="162"/>
      <c r="O45" s="164"/>
    </row>
    <row r="46" spans="2:15" ht="12.75">
      <c r="B46" s="163"/>
      <c r="C46" s="177"/>
      <c r="D46" s="162" t="s">
        <v>727</v>
      </c>
      <c r="E46" s="162"/>
      <c r="F46" s="162"/>
      <c r="G46" s="162"/>
      <c r="H46" s="162"/>
      <c r="I46" s="162"/>
      <c r="J46" s="163"/>
      <c r="K46" s="162"/>
      <c r="L46" s="162"/>
      <c r="M46" s="162"/>
      <c r="N46" s="162"/>
      <c r="O46" s="164"/>
    </row>
    <row r="47" spans="2:15" ht="12.75">
      <c r="B47" s="163"/>
      <c r="C47" s="162"/>
      <c r="D47" s="162"/>
      <c r="E47" s="162"/>
      <c r="F47" s="162"/>
      <c r="G47" s="162"/>
      <c r="H47" s="162"/>
      <c r="I47" s="162"/>
      <c r="J47" s="163"/>
      <c r="K47" s="177"/>
      <c r="L47" s="162" t="s">
        <v>865</v>
      </c>
      <c r="M47" s="162"/>
      <c r="N47" s="162"/>
      <c r="O47" s="164"/>
    </row>
    <row r="48" spans="2:15" ht="12.75">
      <c r="B48" s="163"/>
      <c r="C48" s="177"/>
      <c r="D48" s="162" t="s">
        <v>728</v>
      </c>
      <c r="E48" s="162"/>
      <c r="F48" s="162"/>
      <c r="G48" s="162"/>
      <c r="H48" s="162"/>
      <c r="I48" s="162"/>
      <c r="J48" s="163"/>
      <c r="K48" s="162"/>
      <c r="L48" s="162" t="s">
        <v>742</v>
      </c>
      <c r="M48" s="162"/>
      <c r="N48" s="162"/>
      <c r="O48" s="164"/>
    </row>
    <row r="49" spans="2:15" ht="12.75">
      <c r="B49" s="163"/>
      <c r="C49" s="162"/>
      <c r="D49" s="162"/>
      <c r="E49" s="162"/>
      <c r="F49" s="162"/>
      <c r="G49" s="162"/>
      <c r="H49" s="162"/>
      <c r="I49" s="162"/>
      <c r="J49" s="163"/>
      <c r="K49" s="162"/>
      <c r="L49" s="162"/>
      <c r="M49" s="162"/>
      <c r="N49" s="162"/>
      <c r="O49" s="164"/>
    </row>
    <row r="50" spans="2:15" ht="12.75">
      <c r="B50" s="163"/>
      <c r="C50" s="177"/>
      <c r="D50" s="162" t="s">
        <v>729</v>
      </c>
      <c r="E50" s="162"/>
      <c r="F50" s="162"/>
      <c r="G50" s="162"/>
      <c r="H50" s="162"/>
      <c r="I50" s="162"/>
      <c r="J50" s="163"/>
      <c r="K50" s="177"/>
      <c r="L50" s="162" t="s">
        <v>774</v>
      </c>
      <c r="M50" s="162"/>
      <c r="N50" s="162"/>
      <c r="O50" s="164"/>
    </row>
    <row r="51" spans="2:15" ht="12.75">
      <c r="B51" s="163"/>
      <c r="C51" s="162"/>
      <c r="D51" s="162"/>
      <c r="E51" s="162"/>
      <c r="F51" s="162"/>
      <c r="G51" s="162"/>
      <c r="H51" s="162"/>
      <c r="I51" s="162"/>
      <c r="J51" s="163"/>
      <c r="K51" s="162"/>
      <c r="L51" s="162"/>
      <c r="M51" s="162"/>
      <c r="N51" s="162"/>
      <c r="O51" s="164"/>
    </row>
    <row r="52" spans="2:15" ht="12.75">
      <c r="B52" s="163"/>
      <c r="C52" s="177"/>
      <c r="D52" s="162" t="s">
        <v>730</v>
      </c>
      <c r="E52" s="162"/>
      <c r="F52" s="162"/>
      <c r="G52" s="162"/>
      <c r="H52" s="162"/>
      <c r="I52" s="162"/>
      <c r="J52" s="163"/>
      <c r="K52" s="162"/>
      <c r="L52" s="162"/>
      <c r="M52" s="162"/>
      <c r="N52" s="162"/>
      <c r="O52" s="164"/>
    </row>
    <row r="53" spans="2:15" ht="12.75">
      <c r="B53" s="163"/>
      <c r="C53" s="162"/>
      <c r="D53" s="162"/>
      <c r="E53" s="162"/>
      <c r="F53" s="162"/>
      <c r="G53" s="162"/>
      <c r="H53" s="162"/>
      <c r="I53" s="162"/>
      <c r="J53" s="163"/>
      <c r="K53" s="162"/>
      <c r="L53" s="162"/>
      <c r="M53" s="162"/>
      <c r="N53" s="162"/>
      <c r="O53" s="164"/>
    </row>
    <row r="54" spans="2:15" ht="12.75">
      <c r="B54" s="163"/>
      <c r="C54" s="177"/>
      <c r="D54" s="162" t="s">
        <v>731</v>
      </c>
      <c r="E54" s="162"/>
      <c r="F54" s="162"/>
      <c r="G54" s="162"/>
      <c r="H54" s="162"/>
      <c r="I54" s="162"/>
      <c r="J54" s="163"/>
      <c r="K54" s="162"/>
      <c r="L54" s="162"/>
      <c r="M54" s="162"/>
      <c r="N54" s="162"/>
      <c r="O54" s="164"/>
    </row>
    <row r="55" spans="2:15" ht="12.75">
      <c r="B55" s="163"/>
      <c r="C55" s="162"/>
      <c r="D55" s="162" t="s">
        <v>732</v>
      </c>
      <c r="E55" s="162"/>
      <c r="F55" s="162"/>
      <c r="G55" s="162"/>
      <c r="H55" s="162"/>
      <c r="I55" s="162"/>
      <c r="J55" s="163"/>
      <c r="K55" s="162"/>
      <c r="L55" s="162"/>
      <c r="M55" s="162"/>
      <c r="N55" s="162"/>
      <c r="O55" s="164"/>
    </row>
    <row r="56" spans="2:15" ht="12.75">
      <c r="B56" s="163"/>
      <c r="C56" s="177"/>
      <c r="D56" s="162" t="s">
        <v>733</v>
      </c>
      <c r="E56" s="162"/>
      <c r="F56" s="162"/>
      <c r="G56" s="162"/>
      <c r="H56" s="162"/>
      <c r="I56" s="162"/>
      <c r="J56" s="163"/>
      <c r="K56" s="162" t="s">
        <v>866</v>
      </c>
      <c r="L56" s="162"/>
      <c r="M56" s="162"/>
      <c r="N56" s="162"/>
      <c r="O56" s="164"/>
    </row>
    <row r="57" spans="2:15" ht="12.75">
      <c r="B57" s="163"/>
      <c r="C57" s="162"/>
      <c r="D57" s="162" t="s">
        <v>734</v>
      </c>
      <c r="E57" s="162"/>
      <c r="F57" s="162"/>
      <c r="G57" s="162"/>
      <c r="H57" s="162"/>
      <c r="I57" s="162"/>
      <c r="J57" s="163"/>
      <c r="K57" s="162"/>
      <c r="L57" s="162"/>
      <c r="M57" s="162"/>
      <c r="N57" s="162"/>
      <c r="O57" s="164"/>
    </row>
    <row r="58" spans="2:15" ht="12.75">
      <c r="B58" s="163"/>
      <c r="C58" s="177"/>
      <c r="D58" s="162" t="s">
        <v>867</v>
      </c>
      <c r="E58" s="162"/>
      <c r="F58" s="162"/>
      <c r="G58" s="162"/>
      <c r="H58" s="162"/>
      <c r="I58" s="162"/>
      <c r="J58" s="163"/>
      <c r="K58" s="162" t="s">
        <v>79</v>
      </c>
      <c r="L58" s="162" t="s">
        <v>773</v>
      </c>
      <c r="M58" s="162"/>
      <c r="N58" s="162"/>
      <c r="O58" s="164"/>
    </row>
    <row r="59" spans="2:15" ht="12.75">
      <c r="B59" s="163"/>
      <c r="C59" s="162"/>
      <c r="D59" s="162" t="s">
        <v>868</v>
      </c>
      <c r="E59" s="162"/>
      <c r="F59" s="162"/>
      <c r="G59" s="162"/>
      <c r="H59" s="162"/>
      <c r="I59" s="162"/>
      <c r="J59" s="163"/>
      <c r="K59" s="162"/>
      <c r="L59" s="162"/>
      <c r="M59" s="162"/>
      <c r="N59" s="162" t="s">
        <v>869</v>
      </c>
      <c r="O59" s="164"/>
    </row>
    <row r="60" spans="2:15" ht="12.75">
      <c r="B60" s="163"/>
      <c r="C60" s="177"/>
      <c r="D60" s="162" t="s">
        <v>735</v>
      </c>
      <c r="E60" s="162"/>
      <c r="F60" s="162" t="s">
        <v>80</v>
      </c>
      <c r="G60" s="162"/>
      <c r="H60" s="162"/>
      <c r="I60" s="162"/>
      <c r="J60" s="163"/>
      <c r="K60" s="162"/>
      <c r="L60" s="162"/>
      <c r="M60" s="162"/>
      <c r="N60" s="162"/>
      <c r="O60" s="164"/>
    </row>
    <row r="61" spans="2:15" ht="12.75">
      <c r="B61" s="159"/>
      <c r="C61" s="162"/>
      <c r="D61" s="172"/>
      <c r="E61" s="172"/>
      <c r="F61" s="172"/>
      <c r="G61" s="172"/>
      <c r="H61" s="172"/>
      <c r="I61" s="172"/>
      <c r="J61" s="159"/>
      <c r="K61" s="172"/>
      <c r="L61" s="172"/>
      <c r="M61" s="172"/>
      <c r="N61" s="172"/>
      <c r="O61" s="173"/>
    </row>
    <row r="62" spans="2:15" ht="12.75">
      <c r="B62" s="163"/>
      <c r="C62" s="160" t="s">
        <v>736</v>
      </c>
      <c r="D62" s="162"/>
      <c r="E62" s="162"/>
      <c r="F62" s="162"/>
      <c r="G62" s="162"/>
      <c r="H62" s="162"/>
      <c r="I62" s="162"/>
      <c r="J62" s="163"/>
      <c r="K62" s="162" t="s">
        <v>870</v>
      </c>
      <c r="L62" s="162"/>
      <c r="M62" s="162"/>
      <c r="N62" s="162"/>
      <c r="O62" s="164"/>
    </row>
    <row r="63" spans="2:15" ht="12.75">
      <c r="B63" s="163"/>
      <c r="C63" s="162"/>
      <c r="D63" s="162"/>
      <c r="E63" s="162"/>
      <c r="F63" s="162"/>
      <c r="G63" s="162"/>
      <c r="H63" s="162"/>
      <c r="I63" s="162"/>
      <c r="J63" s="163"/>
      <c r="K63" s="162"/>
      <c r="L63" s="162" t="s">
        <v>871</v>
      </c>
      <c r="M63" s="162"/>
      <c r="N63" s="162"/>
      <c r="O63" s="164"/>
    </row>
    <row r="64" spans="2:15" ht="12.75">
      <c r="B64" s="163"/>
      <c r="C64" s="177"/>
      <c r="D64" s="162" t="s">
        <v>872</v>
      </c>
      <c r="E64" s="162"/>
      <c r="F64" s="162"/>
      <c r="G64" s="162"/>
      <c r="H64" s="162"/>
      <c r="I64" s="162"/>
      <c r="J64" s="163"/>
      <c r="K64" s="162" t="s">
        <v>81</v>
      </c>
      <c r="L64" s="162" t="s">
        <v>873</v>
      </c>
      <c r="M64" s="162"/>
      <c r="N64" s="162"/>
      <c r="O64" s="164"/>
    </row>
    <row r="65" spans="2:15" ht="12.75">
      <c r="B65" s="163"/>
      <c r="C65" s="162"/>
      <c r="D65" s="162"/>
      <c r="E65" s="162"/>
      <c r="F65" s="162"/>
      <c r="G65" s="162"/>
      <c r="H65" s="162"/>
      <c r="I65" s="162"/>
      <c r="J65" s="163"/>
      <c r="K65" s="162"/>
      <c r="L65" s="162" t="s">
        <v>752</v>
      </c>
      <c r="M65" s="162"/>
      <c r="N65" s="162"/>
      <c r="O65" s="164"/>
    </row>
    <row r="66" spans="2:15" ht="12.75">
      <c r="B66" s="163"/>
      <c r="C66" s="177"/>
      <c r="D66" s="162" t="s">
        <v>874</v>
      </c>
      <c r="E66" s="162"/>
      <c r="F66" s="162"/>
      <c r="G66" s="162"/>
      <c r="H66" s="162"/>
      <c r="I66" s="162"/>
      <c r="J66" s="163"/>
      <c r="K66" s="162" t="s">
        <v>81</v>
      </c>
      <c r="L66" s="162" t="s">
        <v>1003</v>
      </c>
      <c r="M66" s="162"/>
      <c r="N66" s="162"/>
      <c r="O66" s="164"/>
    </row>
    <row r="67" spans="2:15" ht="12.75">
      <c r="B67" s="163"/>
      <c r="C67" s="162"/>
      <c r="D67" s="162"/>
      <c r="E67" s="162"/>
      <c r="F67" s="162"/>
      <c r="G67" s="162"/>
      <c r="H67" s="162"/>
      <c r="I67" s="162"/>
      <c r="J67" s="163"/>
      <c r="K67" s="162"/>
      <c r="L67" s="162" t="s">
        <v>1004</v>
      </c>
      <c r="M67" s="162"/>
      <c r="N67" s="162"/>
      <c r="O67" s="164"/>
    </row>
    <row r="68" spans="2:15" ht="12.75">
      <c r="B68" s="163"/>
      <c r="C68" s="162"/>
      <c r="D68" s="162" t="s">
        <v>738</v>
      </c>
      <c r="E68" s="162"/>
      <c r="F68" s="162"/>
      <c r="G68" s="162"/>
      <c r="H68" s="162"/>
      <c r="I68" s="162"/>
      <c r="J68" s="163"/>
      <c r="K68" s="162" t="s">
        <v>81</v>
      </c>
      <c r="L68" s="162" t="s">
        <v>875</v>
      </c>
      <c r="M68" s="162"/>
      <c r="N68" s="162"/>
      <c r="O68" s="164"/>
    </row>
    <row r="69" spans="2:15" ht="12.75">
      <c r="B69" s="163"/>
      <c r="C69" s="162"/>
      <c r="D69" s="162"/>
      <c r="E69" s="162"/>
      <c r="F69" s="162"/>
      <c r="G69" s="162"/>
      <c r="H69" s="162"/>
      <c r="I69" s="162"/>
      <c r="J69" s="163"/>
      <c r="K69" s="162" t="s">
        <v>81</v>
      </c>
      <c r="L69" s="162" t="s">
        <v>1005</v>
      </c>
      <c r="M69" s="162"/>
      <c r="N69" s="162"/>
      <c r="O69" s="164"/>
    </row>
    <row r="70" spans="2:15" ht="12.75">
      <c r="B70" s="163"/>
      <c r="C70" s="162"/>
      <c r="D70" s="162" t="s">
        <v>739</v>
      </c>
      <c r="E70" s="162"/>
      <c r="F70" s="162"/>
      <c r="G70" s="162"/>
      <c r="H70" s="162"/>
      <c r="I70" s="162"/>
      <c r="J70" s="163"/>
      <c r="K70" s="162"/>
      <c r="L70" s="156" t="s">
        <v>875</v>
      </c>
      <c r="N70" s="162"/>
      <c r="O70" s="164"/>
    </row>
    <row r="71" spans="2:15" ht="12.75">
      <c r="B71" s="163"/>
      <c r="C71" s="162"/>
      <c r="D71" s="162" t="s">
        <v>876</v>
      </c>
      <c r="E71" s="162"/>
      <c r="F71" s="162"/>
      <c r="G71" s="162"/>
      <c r="H71" s="162"/>
      <c r="I71" s="162"/>
      <c r="J71" s="163"/>
      <c r="K71" s="162"/>
      <c r="N71" s="162"/>
      <c r="O71" s="164"/>
    </row>
    <row r="72" spans="2:15" ht="12.75">
      <c r="B72" s="163"/>
      <c r="C72" s="162"/>
      <c r="D72" s="162" t="s">
        <v>877</v>
      </c>
      <c r="E72" s="162"/>
      <c r="F72" s="162"/>
      <c r="G72" s="162"/>
      <c r="H72" s="162"/>
      <c r="I72" s="162"/>
      <c r="J72" s="163"/>
      <c r="K72" s="162"/>
      <c r="L72" s="162" t="s">
        <v>878</v>
      </c>
      <c r="M72" s="162"/>
      <c r="N72" s="162"/>
      <c r="O72" s="164"/>
    </row>
    <row r="73" spans="2:15" ht="12.75">
      <c r="B73" s="163"/>
      <c r="C73" s="162"/>
      <c r="D73" s="162"/>
      <c r="E73" s="162"/>
      <c r="F73" s="162"/>
      <c r="G73" s="162"/>
      <c r="H73" s="162"/>
      <c r="I73" s="162"/>
      <c r="J73" s="163"/>
      <c r="K73" s="162"/>
      <c r="L73" s="162" t="s">
        <v>780</v>
      </c>
      <c r="M73" s="162"/>
      <c r="N73" s="162"/>
      <c r="O73" s="164"/>
    </row>
    <row r="74" spans="2:15" ht="12.75" customHeight="1">
      <c r="B74" s="159"/>
      <c r="C74" s="177"/>
      <c r="D74" s="172" t="s">
        <v>879</v>
      </c>
      <c r="E74" s="172"/>
      <c r="F74" s="172"/>
      <c r="G74" s="172"/>
      <c r="H74" s="172"/>
      <c r="I74" s="172"/>
      <c r="J74" s="159"/>
      <c r="K74" s="172"/>
      <c r="L74" s="172"/>
      <c r="M74" s="172"/>
      <c r="N74" s="172"/>
      <c r="O74" s="173"/>
    </row>
    <row r="75" spans="1:15" ht="12.75">
      <c r="A75" s="162"/>
      <c r="B75" s="157"/>
      <c r="C75" s="160" t="s">
        <v>880</v>
      </c>
      <c r="D75" s="160"/>
      <c r="E75" s="160"/>
      <c r="F75" s="160"/>
      <c r="G75" s="160"/>
      <c r="H75" s="160"/>
      <c r="I75" s="160"/>
      <c r="J75" s="157"/>
      <c r="K75" s="160" t="s">
        <v>881</v>
      </c>
      <c r="L75" s="160"/>
      <c r="M75" s="160"/>
      <c r="N75" s="160"/>
      <c r="O75" s="161"/>
    </row>
    <row r="76" spans="1:15" ht="12.75">
      <c r="A76" s="162"/>
      <c r="B76" s="163"/>
      <c r="C76" s="162"/>
      <c r="D76" s="162"/>
      <c r="E76" s="162"/>
      <c r="F76" s="162"/>
      <c r="G76" s="162"/>
      <c r="H76" s="162"/>
      <c r="I76" s="162"/>
      <c r="J76" s="163"/>
      <c r="K76" s="162"/>
      <c r="L76" s="162"/>
      <c r="M76" s="162"/>
      <c r="N76" s="162"/>
      <c r="O76" s="164"/>
    </row>
    <row r="77" spans="1:15" ht="12.75">
      <c r="A77" s="162"/>
      <c r="B77" s="163"/>
      <c r="C77" s="177"/>
      <c r="D77" s="162" t="s">
        <v>775</v>
      </c>
      <c r="E77" s="162"/>
      <c r="F77" s="162"/>
      <c r="G77" s="162"/>
      <c r="H77" s="162"/>
      <c r="I77" s="162"/>
      <c r="J77" s="163"/>
      <c r="K77" s="162" t="s">
        <v>779</v>
      </c>
      <c r="L77" s="162"/>
      <c r="M77" s="162"/>
      <c r="N77" s="162"/>
      <c r="O77" s="164"/>
    </row>
    <row r="78" spans="1:15" ht="12.75">
      <c r="A78" s="162"/>
      <c r="B78" s="163"/>
      <c r="C78" s="162"/>
      <c r="D78" s="162"/>
      <c r="E78" s="162"/>
      <c r="F78" s="162"/>
      <c r="G78" s="162"/>
      <c r="H78" s="162"/>
      <c r="I78" s="162"/>
      <c r="J78" s="163"/>
      <c r="K78" s="162" t="s">
        <v>882</v>
      </c>
      <c r="L78" s="162"/>
      <c r="M78" s="162"/>
      <c r="N78" s="162"/>
      <c r="O78" s="164"/>
    </row>
    <row r="79" spans="1:15" ht="12.75">
      <c r="A79" s="162"/>
      <c r="B79" s="163"/>
      <c r="C79" s="177"/>
      <c r="D79" s="162" t="s">
        <v>776</v>
      </c>
      <c r="E79" s="162"/>
      <c r="F79" s="162"/>
      <c r="G79" s="162"/>
      <c r="H79" s="162"/>
      <c r="I79" s="162"/>
      <c r="J79" s="163"/>
      <c r="K79" s="162"/>
      <c r="L79" s="162"/>
      <c r="M79" s="162"/>
      <c r="N79" s="162"/>
      <c r="O79" s="164"/>
    </row>
    <row r="80" spans="1:15" ht="12.75">
      <c r="A80" s="162"/>
      <c r="B80" s="163"/>
      <c r="C80" s="162"/>
      <c r="D80" s="162"/>
      <c r="E80" s="162"/>
      <c r="F80" s="162"/>
      <c r="G80" s="162"/>
      <c r="H80" s="162"/>
      <c r="I80" s="162"/>
      <c r="J80" s="163"/>
      <c r="K80" s="172"/>
      <c r="L80" s="172"/>
      <c r="M80" s="172"/>
      <c r="N80" s="172"/>
      <c r="O80" s="173"/>
    </row>
    <row r="81" spans="1:15" ht="12.75">
      <c r="A81" s="162"/>
      <c r="B81" s="163"/>
      <c r="C81" s="177"/>
      <c r="D81" s="162" t="s">
        <v>777</v>
      </c>
      <c r="E81" s="162"/>
      <c r="F81" s="162"/>
      <c r="G81" s="162"/>
      <c r="H81" s="162"/>
      <c r="I81" s="162"/>
      <c r="J81" s="163"/>
      <c r="K81" s="162"/>
      <c r="L81" s="162"/>
      <c r="M81" s="162"/>
      <c r="N81" s="162"/>
      <c r="O81" s="164"/>
    </row>
    <row r="82" spans="2:15" ht="12.75">
      <c r="B82" s="163"/>
      <c r="C82" s="162"/>
      <c r="D82" s="162"/>
      <c r="E82" s="162"/>
      <c r="F82" s="162"/>
      <c r="G82" s="162"/>
      <c r="H82" s="162"/>
      <c r="I82" s="162"/>
      <c r="J82" s="163"/>
      <c r="K82" s="162" t="s">
        <v>1008</v>
      </c>
      <c r="L82" s="162"/>
      <c r="M82" s="162"/>
      <c r="N82" s="162"/>
      <c r="O82" s="164"/>
    </row>
    <row r="83" spans="2:15" ht="12.75">
      <c r="B83" s="163"/>
      <c r="C83" s="177"/>
      <c r="D83" s="162" t="s">
        <v>778</v>
      </c>
      <c r="E83" s="162"/>
      <c r="F83" s="162"/>
      <c r="G83" s="162"/>
      <c r="H83" s="162"/>
      <c r="I83" s="162"/>
      <c r="J83" s="163"/>
      <c r="K83" s="162"/>
      <c r="L83" s="162"/>
      <c r="M83" s="162"/>
      <c r="N83" s="162"/>
      <c r="O83" s="164"/>
    </row>
    <row r="84" spans="2:15" ht="12.75">
      <c r="B84" s="159"/>
      <c r="C84" s="172"/>
      <c r="D84" s="172"/>
      <c r="E84" s="172"/>
      <c r="F84" s="172"/>
      <c r="G84" s="172"/>
      <c r="H84" s="172"/>
      <c r="I84" s="172"/>
      <c r="J84" s="159"/>
      <c r="K84" s="172"/>
      <c r="L84" s="172"/>
      <c r="M84" s="172"/>
      <c r="N84" s="172"/>
      <c r="O84" s="173"/>
    </row>
    <row r="85" spans="2:15" ht="12.75">
      <c r="B85" s="157"/>
      <c r="C85" s="160" t="s">
        <v>1006</v>
      </c>
      <c r="D85" s="160"/>
      <c r="E85" s="160"/>
      <c r="F85" s="160"/>
      <c r="G85" s="160"/>
      <c r="H85" s="160"/>
      <c r="I85" s="160"/>
      <c r="J85" s="157"/>
      <c r="K85" s="160" t="s">
        <v>82</v>
      </c>
      <c r="L85" s="160" t="s">
        <v>1007</v>
      </c>
      <c r="M85" s="160"/>
      <c r="N85" s="160"/>
      <c r="O85" s="161"/>
    </row>
    <row r="86" spans="2:15" ht="12.75">
      <c r="B86" s="163"/>
      <c r="C86" s="162"/>
      <c r="D86" s="162"/>
      <c r="E86" s="162"/>
      <c r="F86" s="162"/>
      <c r="G86" s="162"/>
      <c r="H86" s="162"/>
      <c r="I86" s="162"/>
      <c r="J86" s="163"/>
      <c r="K86" s="162"/>
      <c r="L86" s="162" t="s">
        <v>970</v>
      </c>
      <c r="M86" s="162"/>
      <c r="N86" s="162"/>
      <c r="O86" s="164"/>
    </row>
    <row r="87" spans="2:15" ht="12.75">
      <c r="B87" s="163"/>
      <c r="C87" s="162" t="s">
        <v>883</v>
      </c>
      <c r="D87" s="162"/>
      <c r="E87" s="162"/>
      <c r="F87" s="172"/>
      <c r="G87" s="172"/>
      <c r="H87" s="172"/>
      <c r="I87" s="162"/>
      <c r="J87" s="163"/>
      <c r="K87" s="162" t="s">
        <v>743</v>
      </c>
      <c r="L87" s="162"/>
      <c r="M87" s="172"/>
      <c r="N87" s="162"/>
      <c r="O87" s="164"/>
    </row>
    <row r="88" spans="2:15" ht="12.75">
      <c r="B88" s="163"/>
      <c r="C88" s="162"/>
      <c r="D88" s="162"/>
      <c r="E88" s="162"/>
      <c r="F88" s="616" t="s">
        <v>747</v>
      </c>
      <c r="G88" s="162"/>
      <c r="H88" s="162"/>
      <c r="I88" s="162"/>
      <c r="J88" s="163"/>
      <c r="K88" s="162"/>
      <c r="L88" s="162"/>
      <c r="M88" s="616" t="s">
        <v>869</v>
      </c>
      <c r="N88" s="162"/>
      <c r="O88" s="164"/>
    </row>
    <row r="89" spans="2:15" ht="12.75">
      <c r="B89" s="163"/>
      <c r="C89" s="162" t="s">
        <v>745</v>
      </c>
      <c r="D89" s="162"/>
      <c r="E89" s="162"/>
      <c r="F89" s="172"/>
      <c r="G89" s="172"/>
      <c r="H89" s="172"/>
      <c r="I89" s="162"/>
      <c r="J89" s="163"/>
      <c r="K89" s="162" t="s">
        <v>744</v>
      </c>
      <c r="L89" s="162"/>
      <c r="M89" s="172"/>
      <c r="N89" s="162"/>
      <c r="O89" s="164"/>
    </row>
    <row r="90" spans="2:15" ht="12.75">
      <c r="B90" s="163"/>
      <c r="C90" s="162"/>
      <c r="D90" s="162"/>
      <c r="E90" s="162"/>
      <c r="F90" s="616" t="s">
        <v>869</v>
      </c>
      <c r="G90" s="162"/>
      <c r="H90" s="162"/>
      <c r="I90" s="162"/>
      <c r="J90" s="163"/>
      <c r="K90" s="162"/>
      <c r="L90" s="162"/>
      <c r="M90" s="616" t="s">
        <v>869</v>
      </c>
      <c r="N90" s="162"/>
      <c r="O90" s="164"/>
    </row>
    <row r="91" spans="2:15" ht="12.75">
      <c r="B91" s="163"/>
      <c r="C91" s="162" t="s">
        <v>77</v>
      </c>
      <c r="D91" s="162" t="s">
        <v>746</v>
      </c>
      <c r="E91" s="162"/>
      <c r="F91" s="172"/>
      <c r="G91" s="172"/>
      <c r="H91" s="172"/>
      <c r="I91" s="162"/>
      <c r="J91" s="163"/>
      <c r="K91" s="162" t="s">
        <v>884</v>
      </c>
      <c r="L91" s="162"/>
      <c r="M91" s="162"/>
      <c r="N91" s="162"/>
      <c r="O91" s="164"/>
    </row>
    <row r="92" spans="2:15" ht="12.75">
      <c r="B92" s="163"/>
      <c r="C92" s="162"/>
      <c r="D92" s="162"/>
      <c r="E92" s="162"/>
      <c r="F92" s="162" t="s">
        <v>869</v>
      </c>
      <c r="G92" s="162"/>
      <c r="H92" s="162"/>
      <c r="I92" s="162"/>
      <c r="J92" s="163"/>
      <c r="K92" s="162"/>
      <c r="L92" s="162"/>
      <c r="M92" s="162"/>
      <c r="N92" s="162"/>
      <c r="O92" s="164"/>
    </row>
    <row r="93" spans="2:15" ht="12.75">
      <c r="B93" s="163"/>
      <c r="C93" s="162"/>
      <c r="D93" s="162"/>
      <c r="E93" s="162"/>
      <c r="F93" s="162"/>
      <c r="G93" s="162"/>
      <c r="H93" s="162"/>
      <c r="I93" s="162"/>
      <c r="J93" s="157"/>
      <c r="K93" s="160" t="s">
        <v>885</v>
      </c>
      <c r="L93" s="160"/>
      <c r="M93" s="160"/>
      <c r="N93" s="160"/>
      <c r="O93" s="161"/>
    </row>
    <row r="94" spans="2:15" ht="12.75">
      <c r="B94" s="159"/>
      <c r="C94" s="172" t="s">
        <v>884</v>
      </c>
      <c r="D94" s="172"/>
      <c r="E94" s="172"/>
      <c r="F94" s="172"/>
      <c r="G94" s="172"/>
      <c r="H94" s="172"/>
      <c r="I94" s="172"/>
      <c r="J94" s="159"/>
      <c r="K94" s="172"/>
      <c r="L94" s="172"/>
      <c r="M94" s="172"/>
      <c r="N94" s="172"/>
      <c r="O94" s="173"/>
    </row>
    <row r="95" spans="2:15" ht="12.75">
      <c r="B95" s="157"/>
      <c r="C95" s="160" t="s">
        <v>886</v>
      </c>
      <c r="D95" s="160"/>
      <c r="E95" s="160"/>
      <c r="F95" s="160"/>
      <c r="G95" s="160"/>
      <c r="H95" s="160"/>
      <c r="I95" s="160"/>
      <c r="J95" s="162"/>
      <c r="K95" s="162"/>
      <c r="L95" s="162"/>
      <c r="M95" s="162"/>
      <c r="N95" s="162"/>
      <c r="O95" s="164"/>
    </row>
    <row r="96" spans="2:15" ht="12.75">
      <c r="B96" s="163"/>
      <c r="C96" s="1162"/>
      <c r="D96" s="1163"/>
      <c r="E96" s="1163"/>
      <c r="F96" s="1163"/>
      <c r="G96" s="1164"/>
      <c r="H96" s="620" t="s">
        <v>816</v>
      </c>
      <c r="I96" s="620" t="s">
        <v>816</v>
      </c>
      <c r="J96" s="1165" t="s">
        <v>816</v>
      </c>
      <c r="K96" s="1165"/>
      <c r="L96" s="620" t="s">
        <v>816</v>
      </c>
      <c r="M96" s="620" t="s">
        <v>816</v>
      </c>
      <c r="N96" s="620" t="s">
        <v>816</v>
      </c>
      <c r="O96" s="164"/>
    </row>
    <row r="97" spans="2:15" ht="12.75">
      <c r="B97" s="163"/>
      <c r="C97" s="1158" t="s">
        <v>887</v>
      </c>
      <c r="D97" s="1159"/>
      <c r="E97" s="1159"/>
      <c r="F97" s="1159"/>
      <c r="G97" s="1160"/>
      <c r="H97" s="177"/>
      <c r="I97" s="177"/>
      <c r="J97" s="1161"/>
      <c r="K97" s="1161"/>
      <c r="L97" s="177"/>
      <c r="M97" s="177"/>
      <c r="N97" s="177"/>
      <c r="O97" s="164"/>
    </row>
    <row r="98" spans="2:15" ht="12.75">
      <c r="B98" s="163"/>
      <c r="C98" s="1158" t="s">
        <v>1009</v>
      </c>
      <c r="D98" s="1159"/>
      <c r="E98" s="1159"/>
      <c r="F98" s="1159"/>
      <c r="G98" s="1160"/>
      <c r="H98" s="177"/>
      <c r="I98" s="177"/>
      <c r="J98" s="1161"/>
      <c r="K98" s="1161"/>
      <c r="L98" s="177"/>
      <c r="M98" s="177"/>
      <c r="N98" s="177"/>
      <c r="O98" s="164"/>
    </row>
    <row r="99" spans="2:15" ht="12.75">
      <c r="B99" s="163"/>
      <c r="C99" s="162"/>
      <c r="D99" s="162"/>
      <c r="E99" s="162"/>
      <c r="F99" s="162"/>
      <c r="G99" s="162"/>
      <c r="H99" s="162"/>
      <c r="I99" s="162"/>
      <c r="J99" s="162"/>
      <c r="K99" s="162"/>
      <c r="L99" s="162"/>
      <c r="M99" s="162"/>
      <c r="N99" s="162"/>
      <c r="O99" s="164"/>
    </row>
    <row r="100" spans="2:15" ht="12.75">
      <c r="B100" s="163"/>
      <c r="C100" s="162" t="s">
        <v>748</v>
      </c>
      <c r="D100" s="162"/>
      <c r="E100" s="162"/>
      <c r="F100" s="162"/>
      <c r="G100" s="162"/>
      <c r="H100" s="162"/>
      <c r="I100" s="162"/>
      <c r="J100" s="162"/>
      <c r="K100" s="162"/>
      <c r="L100" s="162"/>
      <c r="M100" s="162"/>
      <c r="N100" s="162"/>
      <c r="O100" s="164"/>
    </row>
    <row r="101" spans="2:15" ht="12.75">
      <c r="B101" s="159"/>
      <c r="C101" s="172"/>
      <c r="D101" s="172"/>
      <c r="E101" s="172"/>
      <c r="F101" s="172"/>
      <c r="G101" s="172"/>
      <c r="H101" s="172"/>
      <c r="I101" s="172"/>
      <c r="J101" s="172"/>
      <c r="K101" s="172"/>
      <c r="L101" s="172"/>
      <c r="M101" s="172"/>
      <c r="N101" s="172"/>
      <c r="O101" s="173"/>
    </row>
    <row r="103" ht="12.75">
      <c r="B103" s="156" t="s">
        <v>888</v>
      </c>
    </row>
    <row r="105" spans="2:9" ht="12.75">
      <c r="B105" s="596" t="s">
        <v>915</v>
      </c>
      <c r="C105" s="621"/>
      <c r="E105" s="162"/>
      <c r="F105" s="162"/>
      <c r="G105" s="172"/>
      <c r="H105" s="172"/>
      <c r="I105" s="172"/>
    </row>
    <row r="107" spans="2:11" ht="12.75">
      <c r="B107" s="596" t="s">
        <v>916</v>
      </c>
      <c r="C107" s="596"/>
      <c r="D107" s="596"/>
      <c r="E107" s="596"/>
      <c r="F107" s="596"/>
      <c r="G107" s="593"/>
      <c r="H107" s="593"/>
      <c r="I107" s="172"/>
      <c r="J107" s="162"/>
      <c r="K107" s="162" t="s">
        <v>1010</v>
      </c>
    </row>
  </sheetData>
  <sheetProtection/>
  <mergeCells count="25">
    <mergeCell ref="C98:G98"/>
    <mergeCell ref="J98:K98"/>
    <mergeCell ref="J18:M18"/>
    <mergeCell ref="B20:G20"/>
    <mergeCell ref="J22:O22"/>
    <mergeCell ref="B23:G23"/>
    <mergeCell ref="J26:M26"/>
    <mergeCell ref="E30:J30"/>
    <mergeCell ref="C11:O11"/>
    <mergeCell ref="J13:M13"/>
    <mergeCell ref="J14:M14"/>
    <mergeCell ref="C13:F13"/>
    <mergeCell ref="B14:G14"/>
    <mergeCell ref="A1:I1"/>
    <mergeCell ref="A3:K3"/>
    <mergeCell ref="C8:O8"/>
    <mergeCell ref="C9:O9"/>
    <mergeCell ref="C10:O10"/>
    <mergeCell ref="J15:M15"/>
    <mergeCell ref="B17:G17"/>
    <mergeCell ref="C97:G97"/>
    <mergeCell ref="J97:K97"/>
    <mergeCell ref="C96:G96"/>
    <mergeCell ref="J96:K96"/>
    <mergeCell ref="J32:O32"/>
  </mergeCells>
  <printOptions/>
  <pageMargins left="0.3937007874015748" right="0.3937007874015748" top="0.984251968503937" bottom="0.984251968503937" header="0.5118110236220472" footer="0.5118110236220472"/>
  <pageSetup horizontalDpi="600" verticalDpi="600" orientation="portrait" paperSize="9" scale="70" r:id="rId1"/>
</worksheet>
</file>

<file path=xl/worksheets/sheet33.xml><?xml version="1.0" encoding="utf-8"?>
<worksheet xmlns="http://schemas.openxmlformats.org/spreadsheetml/2006/main" xmlns:r="http://schemas.openxmlformats.org/officeDocument/2006/relationships">
  <dimension ref="A1:P69"/>
  <sheetViews>
    <sheetView zoomScalePageLayoutView="0" workbookViewId="0" topLeftCell="A1">
      <selection activeCell="A1" sqref="A1:I1"/>
    </sheetView>
  </sheetViews>
  <sheetFormatPr defaultColWidth="9.140625" defaultRowHeight="12.75"/>
  <cols>
    <col min="1" max="1" width="3.140625" style="156" customWidth="1"/>
    <col min="2" max="2" width="9.140625" style="156" customWidth="1"/>
    <col min="3" max="3" width="8.7109375" style="156" customWidth="1"/>
    <col min="4" max="4" width="15.28125" style="156" customWidth="1"/>
    <col min="5" max="5" width="7.8515625" style="156" customWidth="1"/>
    <col min="6" max="6" width="28.00390625" style="156" customWidth="1"/>
    <col min="7" max="7" width="10.8515625" style="156" customWidth="1"/>
    <col min="8" max="8" width="8.57421875" style="156" customWidth="1"/>
    <col min="9" max="9" width="12.140625" style="156" customWidth="1"/>
    <col min="10" max="10" width="10.57421875" style="156" customWidth="1"/>
    <col min="11" max="11" width="10.7109375" style="156" customWidth="1"/>
    <col min="12" max="15" width="9.140625" style="156" customWidth="1"/>
    <col min="16" max="16384" width="9.140625" style="156" customWidth="1"/>
  </cols>
  <sheetData>
    <row r="1" spans="1:14" ht="12.75">
      <c r="A1" s="976" t="s">
        <v>1056</v>
      </c>
      <c r="B1" s="976"/>
      <c r="C1" s="976"/>
      <c r="D1" s="976"/>
      <c r="E1" s="976"/>
      <c r="F1" s="976"/>
      <c r="G1" s="976"/>
      <c r="H1" s="976"/>
      <c r="I1" s="976"/>
      <c r="J1" s="726"/>
      <c r="K1" s="726"/>
      <c r="L1" s="162"/>
      <c r="M1" s="162"/>
      <c r="N1" s="162"/>
    </row>
    <row r="2" spans="1:14" ht="12.75">
      <c r="A2" s="374" t="s">
        <v>1048</v>
      </c>
      <c r="B2" s="374"/>
      <c r="C2" s="374"/>
      <c r="D2" s="374"/>
      <c r="E2" s="374"/>
      <c r="F2" s="374"/>
      <c r="G2" s="374"/>
      <c r="H2" s="374"/>
      <c r="I2" s="374"/>
      <c r="J2" s="374"/>
      <c r="K2" s="726"/>
      <c r="L2" s="162"/>
      <c r="M2" s="162"/>
      <c r="N2" s="162"/>
    </row>
    <row r="3" spans="1:14" ht="12.75">
      <c r="A3" s="976" t="s">
        <v>931</v>
      </c>
      <c r="B3" s="976"/>
      <c r="C3" s="976"/>
      <c r="D3" s="976"/>
      <c r="E3" s="976"/>
      <c r="F3" s="976"/>
      <c r="G3" s="976"/>
      <c r="H3" s="976"/>
      <c r="I3" s="976"/>
      <c r="J3" s="976"/>
      <c r="K3" s="976"/>
      <c r="L3" s="162"/>
      <c r="M3" s="162"/>
      <c r="N3" s="162"/>
    </row>
    <row r="4" spans="1:14" ht="12.75">
      <c r="A4" s="162"/>
      <c r="B4" s="162"/>
      <c r="C4" s="162"/>
      <c r="D4" s="162"/>
      <c r="E4" s="162"/>
      <c r="F4" s="162"/>
      <c r="G4" s="162"/>
      <c r="H4" s="162"/>
      <c r="I4" s="162"/>
      <c r="J4" s="162"/>
      <c r="K4" s="162"/>
      <c r="L4" s="162"/>
      <c r="M4" s="162"/>
      <c r="N4" s="162"/>
    </row>
    <row r="5" ht="12.75">
      <c r="C5" s="156" t="s">
        <v>889</v>
      </c>
    </row>
    <row r="7" ht="12.75">
      <c r="C7" s="156" t="s">
        <v>890</v>
      </c>
    </row>
    <row r="8" ht="12.75"/>
    <row r="9" spans="2:15" ht="12.75">
      <c r="B9" s="1182" t="s">
        <v>891</v>
      </c>
      <c r="C9" s="1182"/>
      <c r="D9" s="1183"/>
      <c r="E9" s="1183"/>
      <c r="F9" s="1183"/>
      <c r="G9" s="1183"/>
      <c r="H9" s="1183"/>
      <c r="I9" s="1183"/>
      <c r="J9" s="1183"/>
      <c r="K9" s="1183"/>
      <c r="L9" s="1193"/>
      <c r="M9" s="1193"/>
      <c r="N9" s="1193"/>
      <c r="O9" s="1193"/>
    </row>
    <row r="10" spans="2:15" ht="12.75">
      <c r="B10" s="1182" t="s">
        <v>892</v>
      </c>
      <c r="C10" s="1182"/>
      <c r="D10" s="1183"/>
      <c r="E10" s="1183"/>
      <c r="F10" s="1183"/>
      <c r="G10" s="1183"/>
      <c r="H10" s="1183"/>
      <c r="I10" s="1183"/>
      <c r="J10" s="1183"/>
      <c r="K10" s="1183"/>
      <c r="L10" s="1193"/>
      <c r="M10" s="1193"/>
      <c r="N10" s="1193"/>
      <c r="O10" s="1193"/>
    </row>
    <row r="11" spans="2:15" ht="12.75">
      <c r="B11" s="1182" t="s">
        <v>1011</v>
      </c>
      <c r="C11" s="1182"/>
      <c r="D11" s="1183"/>
      <c r="E11" s="1183"/>
      <c r="F11" s="1183"/>
      <c r="G11" s="1183"/>
      <c r="H11" s="1183"/>
      <c r="I11" s="1183"/>
      <c r="J11" s="1183"/>
      <c r="K11" s="1183"/>
      <c r="L11" s="1193"/>
      <c r="M11" s="1193"/>
      <c r="N11" s="1193"/>
      <c r="O11" s="1193"/>
    </row>
    <row r="12" spans="2:15" ht="15" customHeight="1" thickBot="1">
      <c r="B12" s="1182" t="s">
        <v>1012</v>
      </c>
      <c r="C12" s="1182"/>
      <c r="D12" s="1183"/>
      <c r="E12" s="1183"/>
      <c r="F12" s="1183"/>
      <c r="G12" s="1183"/>
      <c r="H12" s="1183"/>
      <c r="I12" s="1183"/>
      <c r="J12" s="1183"/>
      <c r="K12" s="1183"/>
      <c r="L12" s="1193"/>
      <c r="M12" s="1193"/>
      <c r="N12" s="1193"/>
      <c r="O12" s="1193"/>
    </row>
    <row r="13" spans="2:15" ht="15" customHeight="1">
      <c r="B13" s="555"/>
      <c r="C13" s="556"/>
      <c r="D13" s="557"/>
      <c r="E13" s="557"/>
      <c r="F13" s="557"/>
      <c r="G13" s="557"/>
      <c r="H13" s="557"/>
      <c r="I13" s="558"/>
      <c r="J13" s="558"/>
      <c r="K13" s="557"/>
      <c r="L13" s="558"/>
      <c r="M13" s="558"/>
      <c r="N13" s="558"/>
      <c r="O13" s="559"/>
    </row>
    <row r="14" spans="2:15" ht="12.75">
      <c r="B14" s="1194"/>
      <c r="C14" s="1171"/>
      <c r="D14" s="1171"/>
      <c r="E14" s="1171"/>
      <c r="F14" s="162"/>
      <c r="G14" s="177"/>
      <c r="H14" s="162"/>
      <c r="I14" s="1190" t="s">
        <v>893</v>
      </c>
      <c r="J14" s="1170"/>
      <c r="K14" s="1191"/>
      <c r="L14" s="1191"/>
      <c r="M14" s="162"/>
      <c r="N14" s="178"/>
      <c r="O14" s="180"/>
    </row>
    <row r="15" spans="2:15" ht="30.75" customHeight="1">
      <c r="B15" s="1188" t="s">
        <v>894</v>
      </c>
      <c r="C15" s="1189"/>
      <c r="D15" s="1185"/>
      <c r="E15" s="1185"/>
      <c r="F15" s="1185"/>
      <c r="G15" s="166" t="s">
        <v>70</v>
      </c>
      <c r="H15" s="162"/>
      <c r="I15" s="1154" t="s">
        <v>715</v>
      </c>
      <c r="J15" s="1154"/>
      <c r="K15" s="1154"/>
      <c r="L15" s="1154"/>
      <c r="M15" s="162"/>
      <c r="N15" s="162"/>
      <c r="O15" s="560" t="s">
        <v>83</v>
      </c>
    </row>
    <row r="16" spans="2:15" ht="20.25" customHeight="1">
      <c r="B16" s="561"/>
      <c r="C16" s="167"/>
      <c r="D16" s="539"/>
      <c r="E16" s="539"/>
      <c r="F16" s="539"/>
      <c r="G16" s="166"/>
      <c r="H16" s="162"/>
      <c r="I16" s="1154" t="s">
        <v>895</v>
      </c>
      <c r="J16" s="1155"/>
      <c r="K16" s="1155"/>
      <c r="L16" s="1155"/>
      <c r="M16" s="162"/>
      <c r="N16" s="162"/>
      <c r="O16" s="562"/>
    </row>
    <row r="17" spans="2:15" ht="12.75">
      <c r="B17" s="563"/>
      <c r="C17" s="172"/>
      <c r="D17" s="564"/>
      <c r="E17" s="172"/>
      <c r="F17" s="172"/>
      <c r="G17" s="177"/>
      <c r="H17" s="162"/>
      <c r="I17" s="198" t="s">
        <v>896</v>
      </c>
      <c r="J17" s="535"/>
      <c r="K17" s="158"/>
      <c r="L17" s="158"/>
      <c r="M17" s="162"/>
      <c r="N17" s="162"/>
      <c r="O17" s="562"/>
    </row>
    <row r="18" spans="2:15" ht="12.75">
      <c r="B18" s="1184" t="s">
        <v>897</v>
      </c>
      <c r="C18" s="1173"/>
      <c r="D18" s="1185"/>
      <c r="E18" s="1185"/>
      <c r="F18" s="1185"/>
      <c r="G18" s="166" t="s">
        <v>70</v>
      </c>
      <c r="H18" s="162"/>
      <c r="I18" s="198" t="s">
        <v>898</v>
      </c>
      <c r="J18" s="535"/>
      <c r="K18" s="158"/>
      <c r="L18" s="158"/>
      <c r="M18" s="162"/>
      <c r="N18" s="162"/>
      <c r="O18" s="562"/>
    </row>
    <row r="19" spans="2:15" ht="12.75">
      <c r="B19" s="565"/>
      <c r="C19" s="538"/>
      <c r="D19" s="539"/>
      <c r="E19" s="539"/>
      <c r="F19" s="539"/>
      <c r="G19" s="166"/>
      <c r="H19" s="162"/>
      <c r="I19" s="1190" t="s">
        <v>899</v>
      </c>
      <c r="J19" s="1170"/>
      <c r="K19" s="1191"/>
      <c r="L19" s="1191"/>
      <c r="M19" s="162"/>
      <c r="N19" s="162"/>
      <c r="O19" s="562"/>
    </row>
    <row r="20" spans="2:15" ht="12.75">
      <c r="B20" s="566"/>
      <c r="C20" s="539"/>
      <c r="D20" s="539"/>
      <c r="E20" s="539"/>
      <c r="F20" s="539"/>
      <c r="G20" s="539"/>
      <c r="H20" s="162"/>
      <c r="I20" s="198" t="s">
        <v>900</v>
      </c>
      <c r="J20" s="535"/>
      <c r="K20" s="158"/>
      <c r="L20" s="158"/>
      <c r="M20" s="162"/>
      <c r="N20" s="162"/>
      <c r="O20" s="562"/>
    </row>
    <row r="21" spans="2:15" ht="12.75">
      <c r="B21" s="567"/>
      <c r="C21" s="568"/>
      <c r="D21" s="568"/>
      <c r="E21" s="568"/>
      <c r="F21" s="568"/>
      <c r="G21" s="540"/>
      <c r="H21" s="162"/>
      <c r="I21" s="1154" t="s">
        <v>901</v>
      </c>
      <c r="J21" s="1154"/>
      <c r="K21" s="1154"/>
      <c r="L21" s="1154"/>
      <c r="M21" s="1154"/>
      <c r="N21" s="1154"/>
      <c r="O21" s="562"/>
    </row>
    <row r="22" spans="2:15" ht="12.75">
      <c r="B22" s="1192" t="s">
        <v>902</v>
      </c>
      <c r="C22" s="1185"/>
      <c r="D22" s="1185"/>
      <c r="E22" s="1185"/>
      <c r="F22" s="1185"/>
      <c r="G22" s="539"/>
      <c r="H22" s="162"/>
      <c r="I22" s="536" t="s">
        <v>855</v>
      </c>
      <c r="J22" s="537"/>
      <c r="K22" s="569"/>
      <c r="L22" s="569"/>
      <c r="M22" s="162"/>
      <c r="N22" s="162"/>
      <c r="O22" s="562"/>
    </row>
    <row r="23" spans="2:15" ht="12.75">
      <c r="B23" s="566"/>
      <c r="C23" s="539"/>
      <c r="D23" s="539"/>
      <c r="E23" s="539"/>
      <c r="F23" s="539"/>
      <c r="G23" s="539"/>
      <c r="H23" s="162"/>
      <c r="I23" s="536" t="s">
        <v>903</v>
      </c>
      <c r="J23" s="537"/>
      <c r="K23" s="569"/>
      <c r="L23" s="569"/>
      <c r="M23" s="162"/>
      <c r="N23" s="162"/>
      <c r="O23" s="562"/>
    </row>
    <row r="24" spans="2:15" ht="12.75">
      <c r="B24" s="566"/>
      <c r="C24" s="539"/>
      <c r="D24" s="539"/>
      <c r="E24" s="539"/>
      <c r="F24" s="539"/>
      <c r="G24" s="540"/>
      <c r="H24" s="162"/>
      <c r="I24" s="536" t="s">
        <v>815</v>
      </c>
      <c r="J24" s="537"/>
      <c r="K24" s="569"/>
      <c r="L24" s="569"/>
      <c r="M24" s="162"/>
      <c r="N24" s="162"/>
      <c r="O24" s="562"/>
    </row>
    <row r="25" spans="2:15" ht="12.75">
      <c r="B25" s="1184" t="s">
        <v>1013</v>
      </c>
      <c r="C25" s="1173"/>
      <c r="D25" s="1185"/>
      <c r="E25" s="1185"/>
      <c r="F25" s="1185"/>
      <c r="G25" s="166" t="s">
        <v>71</v>
      </c>
      <c r="H25" s="162"/>
      <c r="I25" s="198"/>
      <c r="J25" s="535"/>
      <c r="K25" s="158"/>
      <c r="L25" s="158"/>
      <c r="M25" s="162"/>
      <c r="N25" s="162"/>
      <c r="O25" s="562"/>
    </row>
    <row r="26" spans="2:15" ht="12.75">
      <c r="B26" s="566"/>
      <c r="C26" s="539"/>
      <c r="D26" s="539"/>
      <c r="E26" s="539"/>
      <c r="F26" s="539"/>
      <c r="G26" s="539"/>
      <c r="H26" s="162"/>
      <c r="I26" s="198"/>
      <c r="J26" s="535"/>
      <c r="K26" s="158"/>
      <c r="L26" s="158"/>
      <c r="M26" s="162"/>
      <c r="N26" s="162"/>
      <c r="O26" s="562"/>
    </row>
    <row r="27" spans="2:15" ht="12.75">
      <c r="B27" s="566"/>
      <c r="C27" s="539"/>
      <c r="D27" s="539"/>
      <c r="E27" s="539"/>
      <c r="F27" s="539"/>
      <c r="G27" s="540"/>
      <c r="H27" s="162"/>
      <c r="I27" s="198"/>
      <c r="J27" s="535"/>
      <c r="K27" s="158"/>
      <c r="L27" s="158"/>
      <c r="M27" s="162"/>
      <c r="N27" s="162"/>
      <c r="O27" s="562"/>
    </row>
    <row r="28" spans="2:15" ht="12.75">
      <c r="B28" s="1186" t="s">
        <v>749</v>
      </c>
      <c r="C28" s="1173"/>
      <c r="D28" s="1185"/>
      <c r="E28" s="1185"/>
      <c r="F28" s="1185"/>
      <c r="G28" s="166" t="s">
        <v>72</v>
      </c>
      <c r="H28" s="162"/>
      <c r="I28" s="198"/>
      <c r="J28" s="535"/>
      <c r="K28" s="158"/>
      <c r="L28" s="158"/>
      <c r="M28" s="162"/>
      <c r="N28" s="162"/>
      <c r="O28" s="562"/>
    </row>
    <row r="29" spans="2:15" ht="12.75">
      <c r="B29" s="570"/>
      <c r="C29" s="162"/>
      <c r="D29" s="162"/>
      <c r="E29" s="162"/>
      <c r="F29" s="162"/>
      <c r="G29" s="162"/>
      <c r="H29" s="162"/>
      <c r="I29" s="162"/>
      <c r="J29" s="162"/>
      <c r="K29" s="162"/>
      <c r="L29" s="162"/>
      <c r="M29" s="162"/>
      <c r="N29" s="162"/>
      <c r="O29" s="562"/>
    </row>
    <row r="30" spans="2:15" ht="12.75">
      <c r="B30" s="571" t="s">
        <v>2</v>
      </c>
      <c r="C30" s="168"/>
      <c r="D30" s="168" t="s">
        <v>84</v>
      </c>
      <c r="E30" s="172"/>
      <c r="F30" s="168" t="s">
        <v>85</v>
      </c>
      <c r="G30" s="172"/>
      <c r="H30" s="162"/>
      <c r="I30" s="162"/>
      <c r="J30" s="162"/>
      <c r="K30" s="162"/>
      <c r="L30" s="162"/>
      <c r="M30" s="162"/>
      <c r="N30" s="162"/>
      <c r="O30" s="562"/>
    </row>
    <row r="31" spans="2:16" ht="13.5" thickBot="1">
      <c r="B31" s="572"/>
      <c r="C31" s="181"/>
      <c r="D31" s="181"/>
      <c r="E31" s="181"/>
      <c r="F31" s="181"/>
      <c r="G31" s="181"/>
      <c r="H31" s="181"/>
      <c r="I31" s="181"/>
      <c r="J31" s="181"/>
      <c r="K31" s="181"/>
      <c r="L31" s="181"/>
      <c r="M31" s="181"/>
      <c r="N31" s="181"/>
      <c r="O31" s="573"/>
      <c r="P31" s="162"/>
    </row>
    <row r="32" spans="3:15" ht="13.5" thickBot="1">
      <c r="C32" s="174"/>
      <c r="K32" s="174"/>
      <c r="L32" s="174"/>
      <c r="M32" s="174"/>
      <c r="N32" s="174"/>
      <c r="O32" s="174"/>
    </row>
    <row r="33" spans="2:12" ht="12.75">
      <c r="B33" s="162"/>
      <c r="D33" s="176"/>
      <c r="E33" s="176"/>
      <c r="F33" s="176"/>
      <c r="G33" s="176"/>
      <c r="H33" s="176"/>
      <c r="I33" s="176"/>
      <c r="J33" s="176"/>
      <c r="K33" s="162"/>
      <c r="L33" s="162"/>
    </row>
    <row r="34" spans="2:12" ht="20.25" customHeight="1">
      <c r="B34" s="162"/>
      <c r="D34" s="162"/>
      <c r="E34" s="162"/>
      <c r="F34" s="162"/>
      <c r="G34" s="162"/>
      <c r="H34" s="162"/>
      <c r="I34" s="162"/>
      <c r="J34" s="162"/>
      <c r="K34" s="162"/>
      <c r="L34" s="162"/>
    </row>
    <row r="35" spans="2:12" ht="6" customHeight="1">
      <c r="B35" s="162"/>
      <c r="D35" s="162"/>
      <c r="E35" s="162"/>
      <c r="F35" s="162"/>
      <c r="G35" s="162"/>
      <c r="H35" s="162"/>
      <c r="I35" s="162"/>
      <c r="J35" s="162"/>
      <c r="K35" s="162"/>
      <c r="L35" s="162"/>
    </row>
    <row r="36" ht="12.75">
      <c r="B36" s="177"/>
    </row>
    <row r="37" spans="2:9" ht="12.75">
      <c r="B37" s="541" t="s">
        <v>70</v>
      </c>
      <c r="D37" s="1182" t="s">
        <v>904</v>
      </c>
      <c r="E37" s="1183"/>
      <c r="F37" s="1183"/>
      <c r="G37" s="1183"/>
      <c r="H37" s="1183"/>
      <c r="I37" s="1183"/>
    </row>
    <row r="38" ht="12.75"/>
    <row r="39" ht="12.75">
      <c r="B39" s="574" t="s">
        <v>905</v>
      </c>
    </row>
    <row r="40" spans="2:5" ht="12.75">
      <c r="B40" s="574" t="s">
        <v>906</v>
      </c>
      <c r="E40" s="182" t="s">
        <v>86</v>
      </c>
    </row>
    <row r="41" spans="2:15" ht="12.75">
      <c r="B41" s="1195"/>
      <c r="C41" s="1195"/>
      <c r="D41" s="1195"/>
      <c r="E41" s="1196" t="s">
        <v>750</v>
      </c>
      <c r="F41" s="575" t="s">
        <v>766</v>
      </c>
      <c r="G41" s="1199" t="s">
        <v>767</v>
      </c>
      <c r="H41" s="1199"/>
      <c r="I41" s="1199"/>
      <c r="J41" s="1200"/>
      <c r="K41" s="1200"/>
      <c r="L41" s="1200"/>
      <c r="M41" s="1200"/>
      <c r="N41" s="1200" t="s">
        <v>770</v>
      </c>
      <c r="O41" s="1200"/>
    </row>
    <row r="42" spans="2:15" ht="38.25">
      <c r="B42" s="1195"/>
      <c r="C42" s="1195"/>
      <c r="D42" s="1195"/>
      <c r="E42" s="1197"/>
      <c r="F42" s="576"/>
      <c r="G42" s="577"/>
      <c r="H42" s="578" t="s">
        <v>768</v>
      </c>
      <c r="I42" s="579"/>
      <c r="J42" s="1201" t="s">
        <v>1014</v>
      </c>
      <c r="K42" s="1202"/>
      <c r="L42" s="580" t="s">
        <v>769</v>
      </c>
      <c r="M42" s="580"/>
      <c r="N42" s="1200"/>
      <c r="O42" s="1200"/>
    </row>
    <row r="43" spans="2:15" ht="77.25" customHeight="1">
      <c r="B43" s="1195"/>
      <c r="C43" s="1195"/>
      <c r="D43" s="1195"/>
      <c r="E43" s="1198"/>
      <c r="F43" s="575" t="s">
        <v>751</v>
      </c>
      <c r="G43" s="581" t="s">
        <v>771</v>
      </c>
      <c r="H43" s="581" t="s">
        <v>907</v>
      </c>
      <c r="I43" s="581" t="s">
        <v>908</v>
      </c>
      <c r="J43" s="580" t="s">
        <v>752</v>
      </c>
      <c r="K43" s="852" t="s">
        <v>1015</v>
      </c>
      <c r="L43" s="580" t="s">
        <v>752</v>
      </c>
      <c r="M43" s="852" t="s">
        <v>1015</v>
      </c>
      <c r="N43" s="1203" t="s">
        <v>753</v>
      </c>
      <c r="O43" s="1203"/>
    </row>
    <row r="44" spans="2:15" ht="12.75">
      <c r="B44" s="1195" t="s">
        <v>772</v>
      </c>
      <c r="C44" s="1195"/>
      <c r="D44" s="1195"/>
      <c r="E44" s="582"/>
      <c r="F44" s="583">
        <v>1</v>
      </c>
      <c r="G44" s="583"/>
      <c r="H44" s="584">
        <v>2</v>
      </c>
      <c r="I44" s="585"/>
      <c r="J44" s="585">
        <v>3</v>
      </c>
      <c r="K44" s="586">
        <v>4</v>
      </c>
      <c r="L44" s="586">
        <v>5</v>
      </c>
      <c r="M44" s="586">
        <v>6</v>
      </c>
      <c r="N44" s="1200">
        <v>7</v>
      </c>
      <c r="O44" s="1200"/>
    </row>
    <row r="45" spans="2:15" ht="12.75">
      <c r="B45" s="1195"/>
      <c r="C45" s="1204"/>
      <c r="D45" s="1204"/>
      <c r="E45" s="582"/>
      <c r="F45" s="582"/>
      <c r="G45" s="587"/>
      <c r="H45" s="587"/>
      <c r="I45" s="587"/>
      <c r="J45" s="582"/>
      <c r="K45" s="582"/>
      <c r="L45" s="582"/>
      <c r="M45" s="582"/>
      <c r="N45" s="582"/>
      <c r="O45" s="582"/>
    </row>
    <row r="46" spans="2:15" ht="12.75">
      <c r="B46" s="1195"/>
      <c r="C46" s="1204"/>
      <c r="D46" s="1204"/>
      <c r="E46" s="582"/>
      <c r="F46" s="582"/>
      <c r="G46" s="582"/>
      <c r="H46" s="582"/>
      <c r="I46" s="582"/>
      <c r="J46" s="582"/>
      <c r="K46" s="582"/>
      <c r="L46" s="582"/>
      <c r="M46" s="582"/>
      <c r="N46" s="582"/>
      <c r="O46" s="582"/>
    </row>
    <row r="47" spans="2:15" ht="12.75">
      <c r="B47" s="1195"/>
      <c r="C47" s="1204"/>
      <c r="D47" s="1204"/>
      <c r="E47" s="582"/>
      <c r="F47" s="582"/>
      <c r="G47" s="582"/>
      <c r="H47" s="582"/>
      <c r="I47" s="582"/>
      <c r="J47" s="582"/>
      <c r="K47" s="582"/>
      <c r="L47" s="582"/>
      <c r="M47" s="582"/>
      <c r="N47" s="582"/>
      <c r="O47" s="582"/>
    </row>
    <row r="48" ht="12.75"/>
    <row r="49" spans="2:7" ht="12.75">
      <c r="B49" s="1180" t="s">
        <v>909</v>
      </c>
      <c r="C49" s="1180"/>
      <c r="D49" s="1180"/>
      <c r="E49" s="1180"/>
      <c r="F49" s="1180"/>
      <c r="G49" s="156" t="s">
        <v>910</v>
      </c>
    </row>
    <row r="50" spans="2:15" ht="12.75">
      <c r="B50" s="1187"/>
      <c r="C50" s="1187"/>
      <c r="D50" s="1187"/>
      <c r="E50" s="1196" t="s">
        <v>750</v>
      </c>
      <c r="F50" s="588" t="s">
        <v>911</v>
      </c>
      <c r="G50" s="589" t="s">
        <v>756</v>
      </c>
      <c r="H50" s="588" t="s">
        <v>757</v>
      </c>
      <c r="I50" s="589" t="s">
        <v>756</v>
      </c>
      <c r="J50" s="589" t="s">
        <v>757</v>
      </c>
      <c r="K50" s="588" t="s">
        <v>758</v>
      </c>
      <c r="L50" s="589" t="s">
        <v>758</v>
      </c>
      <c r="M50" s="588" t="s">
        <v>758</v>
      </c>
      <c r="N50" s="589" t="s">
        <v>756</v>
      </c>
      <c r="O50" s="589" t="s">
        <v>756</v>
      </c>
    </row>
    <row r="51" spans="2:15" ht="12.75">
      <c r="B51" s="1187"/>
      <c r="C51" s="1187"/>
      <c r="D51" s="1187"/>
      <c r="E51" s="1197"/>
      <c r="F51" s="590" t="s">
        <v>765</v>
      </c>
      <c r="G51" s="591" t="s">
        <v>764</v>
      </c>
      <c r="H51" s="539" t="s">
        <v>762</v>
      </c>
      <c r="I51" s="590" t="s">
        <v>760</v>
      </c>
      <c r="J51" s="590" t="s">
        <v>755</v>
      </c>
      <c r="K51" s="592" t="s">
        <v>761</v>
      </c>
      <c r="L51" s="539" t="s">
        <v>759</v>
      </c>
      <c r="M51" s="592" t="s">
        <v>760</v>
      </c>
      <c r="N51" s="591" t="s">
        <v>755</v>
      </c>
      <c r="O51" s="591"/>
    </row>
    <row r="52" spans="2:15" ht="49.5" customHeight="1">
      <c r="B52" s="1187"/>
      <c r="C52" s="1187"/>
      <c r="D52" s="1187"/>
      <c r="E52" s="1198"/>
      <c r="F52" s="540">
        <v>1</v>
      </c>
      <c r="G52" s="540">
        <v>2</v>
      </c>
      <c r="H52" s="540">
        <v>3</v>
      </c>
      <c r="I52" s="540">
        <v>4</v>
      </c>
      <c r="J52" s="540">
        <v>5</v>
      </c>
      <c r="K52" s="540">
        <v>6</v>
      </c>
      <c r="L52" s="540">
        <v>7</v>
      </c>
      <c r="M52" s="540">
        <v>8</v>
      </c>
      <c r="N52" s="540">
        <v>9</v>
      </c>
      <c r="O52" s="540">
        <v>10</v>
      </c>
    </row>
    <row r="53" spans="2:15" ht="12.75">
      <c r="B53" s="1195" t="s">
        <v>772</v>
      </c>
      <c r="C53" s="1195"/>
      <c r="D53" s="1195"/>
      <c r="E53" s="177"/>
      <c r="F53" s="177"/>
      <c r="G53" s="177"/>
      <c r="H53" s="177"/>
      <c r="I53" s="177"/>
      <c r="J53" s="177"/>
      <c r="K53" s="177"/>
      <c r="L53" s="177"/>
      <c r="M53" s="177"/>
      <c r="N53" s="177"/>
      <c r="O53" s="177"/>
    </row>
    <row r="54" spans="2:15" ht="12.75">
      <c r="B54" s="1187"/>
      <c r="C54" s="1187"/>
      <c r="D54" s="1187"/>
      <c r="E54" s="177"/>
      <c r="F54" s="177"/>
      <c r="G54" s="177"/>
      <c r="H54" s="177"/>
      <c r="I54" s="177"/>
      <c r="J54" s="177"/>
      <c r="K54" s="177"/>
      <c r="L54" s="177"/>
      <c r="M54" s="177"/>
      <c r="N54" s="177"/>
      <c r="O54" s="177"/>
    </row>
    <row r="55" spans="2:15" ht="12.75">
      <c r="B55" s="1187"/>
      <c r="C55" s="1187"/>
      <c r="D55" s="1187"/>
      <c r="E55" s="177"/>
      <c r="F55" s="177"/>
      <c r="G55" s="177"/>
      <c r="H55" s="177"/>
      <c r="I55" s="177"/>
      <c r="J55" s="177"/>
      <c r="K55" s="177"/>
      <c r="L55" s="177"/>
      <c r="M55" s="177"/>
      <c r="N55" s="177"/>
      <c r="O55" s="177"/>
    </row>
    <row r="56" ht="12.75"/>
    <row r="57" spans="2:12" ht="12.75">
      <c r="B57" s="593" t="s">
        <v>912</v>
      </c>
      <c r="C57" s="594"/>
      <c r="D57" s="594"/>
      <c r="E57" s="182"/>
      <c r="G57" s="156" t="s">
        <v>910</v>
      </c>
      <c r="L57" s="595" t="s">
        <v>913</v>
      </c>
    </row>
    <row r="58" spans="2:15" ht="12.75">
      <c r="B58" s="1187"/>
      <c r="C58" s="1187"/>
      <c r="D58" s="1187"/>
      <c r="E58" s="1196" t="s">
        <v>750</v>
      </c>
      <c r="F58" s="588" t="s">
        <v>763</v>
      </c>
      <c r="G58" s="589" t="s">
        <v>756</v>
      </c>
      <c r="H58" s="588" t="s">
        <v>757</v>
      </c>
      <c r="I58" s="589" t="s">
        <v>756</v>
      </c>
      <c r="J58" s="589" t="s">
        <v>757</v>
      </c>
      <c r="K58" s="588" t="s">
        <v>758</v>
      </c>
      <c r="L58" s="589" t="s">
        <v>758</v>
      </c>
      <c r="M58" s="588" t="s">
        <v>758</v>
      </c>
      <c r="N58" s="589" t="s">
        <v>758</v>
      </c>
      <c r="O58" s="589" t="s">
        <v>758</v>
      </c>
    </row>
    <row r="59" spans="2:15" ht="12.75">
      <c r="B59" s="1187"/>
      <c r="C59" s="1187"/>
      <c r="D59" s="1187"/>
      <c r="E59" s="1197"/>
      <c r="F59" s="590" t="s">
        <v>755</v>
      </c>
      <c r="G59" s="591" t="s">
        <v>761</v>
      </c>
      <c r="H59" s="539" t="s">
        <v>759</v>
      </c>
      <c r="I59" s="590" t="s">
        <v>760</v>
      </c>
      <c r="J59" s="590" t="s">
        <v>755</v>
      </c>
      <c r="K59" s="592" t="s">
        <v>761</v>
      </c>
      <c r="L59" s="539" t="s">
        <v>759</v>
      </c>
      <c r="M59" s="592" t="s">
        <v>760</v>
      </c>
      <c r="N59" s="591" t="s">
        <v>755</v>
      </c>
      <c r="O59" s="591"/>
    </row>
    <row r="60" spans="2:15" ht="50.25" customHeight="1">
      <c r="B60" s="1187"/>
      <c r="C60" s="1187"/>
      <c r="D60" s="1187"/>
      <c r="E60" s="1198"/>
      <c r="F60" s="540">
        <v>1</v>
      </c>
      <c r="G60" s="540">
        <v>2</v>
      </c>
      <c r="H60" s="540">
        <v>3</v>
      </c>
      <c r="I60" s="540">
        <v>4</v>
      </c>
      <c r="J60" s="540">
        <v>5</v>
      </c>
      <c r="K60" s="540">
        <v>6</v>
      </c>
      <c r="L60" s="540">
        <v>7</v>
      </c>
      <c r="M60" s="540">
        <v>8</v>
      </c>
      <c r="N60" s="591">
        <v>9</v>
      </c>
      <c r="O60" s="540">
        <v>10</v>
      </c>
    </row>
    <row r="61" spans="2:15" ht="12.75">
      <c r="B61" s="1195" t="s">
        <v>914</v>
      </c>
      <c r="C61" s="1195"/>
      <c r="D61" s="1195"/>
      <c r="E61" s="177"/>
      <c r="F61" s="177"/>
      <c r="G61" s="177"/>
      <c r="H61" s="177"/>
      <c r="I61" s="177"/>
      <c r="J61" s="177"/>
      <c r="K61" s="177"/>
      <c r="L61" s="177"/>
      <c r="M61" s="177"/>
      <c r="N61" s="177"/>
      <c r="O61" s="177"/>
    </row>
    <row r="62" spans="2:15" ht="12.75">
      <c r="B62" s="1187"/>
      <c r="C62" s="1187"/>
      <c r="D62" s="1187"/>
      <c r="E62" s="177"/>
      <c r="F62" s="177"/>
      <c r="G62" s="177"/>
      <c r="H62" s="177"/>
      <c r="I62" s="177"/>
      <c r="J62" s="177"/>
      <c r="K62" s="177"/>
      <c r="L62" s="177"/>
      <c r="M62" s="177"/>
      <c r="N62" s="177"/>
      <c r="O62" s="177"/>
    </row>
    <row r="63" spans="2:15" ht="12.75">
      <c r="B63" s="1187"/>
      <c r="C63" s="1187"/>
      <c r="D63" s="1187"/>
      <c r="E63" s="177"/>
      <c r="F63" s="177"/>
      <c r="G63" s="177"/>
      <c r="H63" s="177"/>
      <c r="I63" s="177"/>
      <c r="J63" s="177"/>
      <c r="K63" s="177"/>
      <c r="L63" s="177"/>
      <c r="M63" s="177"/>
      <c r="N63" s="177"/>
      <c r="O63" s="177"/>
    </row>
    <row r="66" spans="2:9" ht="12.75">
      <c r="B66" s="596" t="s">
        <v>915</v>
      </c>
      <c r="C66" s="158"/>
      <c r="E66" s="172"/>
      <c r="F66" s="172"/>
      <c r="G66" s="172"/>
      <c r="H66" s="172"/>
      <c r="I66" s="172"/>
    </row>
    <row r="69" spans="2:14" ht="12.75">
      <c r="B69" s="596" t="s">
        <v>916</v>
      </c>
      <c r="C69" s="158"/>
      <c r="E69" s="172"/>
      <c r="F69" s="172"/>
      <c r="G69" s="172"/>
      <c r="H69" s="172"/>
      <c r="I69" s="172"/>
      <c r="K69" s="182" t="s">
        <v>754</v>
      </c>
      <c r="L69" s="172"/>
      <c r="M69" s="172"/>
      <c r="N69" s="182" t="s">
        <v>638</v>
      </c>
    </row>
  </sheetData>
  <sheetProtection/>
  <mergeCells count="40">
    <mergeCell ref="A1:I1"/>
    <mergeCell ref="A3:K3"/>
    <mergeCell ref="B61:D61"/>
    <mergeCell ref="B62:D62"/>
    <mergeCell ref="B63:D63"/>
    <mergeCell ref="E50:E52"/>
    <mergeCell ref="B53:D53"/>
    <mergeCell ref="B54:D54"/>
    <mergeCell ref="B55:D55"/>
    <mergeCell ref="B58:D60"/>
    <mergeCell ref="E58:E60"/>
    <mergeCell ref="B44:D44"/>
    <mergeCell ref="N44:O44"/>
    <mergeCell ref="B45:D45"/>
    <mergeCell ref="B46:D46"/>
    <mergeCell ref="B47:D47"/>
    <mergeCell ref="B49:F49"/>
    <mergeCell ref="B41:D43"/>
    <mergeCell ref="E41:E43"/>
    <mergeCell ref="G41:M41"/>
    <mergeCell ref="N41:O42"/>
    <mergeCell ref="J42:K42"/>
    <mergeCell ref="N43:O43"/>
    <mergeCell ref="B22:F22"/>
    <mergeCell ref="B9:O9"/>
    <mergeCell ref="B10:O10"/>
    <mergeCell ref="B11:O11"/>
    <mergeCell ref="B12:O12"/>
    <mergeCell ref="B14:E14"/>
    <mergeCell ref="I14:L14"/>
    <mergeCell ref="B25:F25"/>
    <mergeCell ref="I21:N21"/>
    <mergeCell ref="B28:F28"/>
    <mergeCell ref="D37:I37"/>
    <mergeCell ref="B50:D52"/>
    <mergeCell ref="B15:F15"/>
    <mergeCell ref="I15:L15"/>
    <mergeCell ref="I16:L16"/>
    <mergeCell ref="B18:F18"/>
    <mergeCell ref="I19:L19"/>
  </mergeCells>
  <printOptions/>
  <pageMargins left="0.7086614173228347" right="0.7086614173228347" top="0.7480314960629921" bottom="0.7480314960629921" header="0.31496062992125984" footer="0.31496062992125984"/>
  <pageSetup horizontalDpi="600" verticalDpi="600" orientation="landscape" paperSize="9" scale="70" r:id="rId2"/>
  <drawing r:id="rId1"/>
</worksheet>
</file>

<file path=xl/worksheets/sheet34.xml><?xml version="1.0" encoding="utf-8"?>
<worksheet xmlns="http://schemas.openxmlformats.org/spreadsheetml/2006/main" xmlns:r="http://schemas.openxmlformats.org/officeDocument/2006/relationships">
  <dimension ref="B1:L77"/>
  <sheetViews>
    <sheetView zoomScalePageLayoutView="0" workbookViewId="0" topLeftCell="A1">
      <selection activeCell="B1" sqref="B1:J1"/>
    </sheetView>
  </sheetViews>
  <sheetFormatPr defaultColWidth="9.140625" defaultRowHeight="12.75"/>
  <cols>
    <col min="1" max="16384" width="9.140625" style="13" customWidth="1"/>
  </cols>
  <sheetData>
    <row r="1" spans="2:12" ht="12.75">
      <c r="B1" s="976" t="s">
        <v>1049</v>
      </c>
      <c r="C1" s="976"/>
      <c r="D1" s="976"/>
      <c r="E1" s="976"/>
      <c r="F1" s="976"/>
      <c r="G1" s="976"/>
      <c r="H1" s="976"/>
      <c r="I1" s="976"/>
      <c r="J1" s="976"/>
      <c r="K1" s="726"/>
      <c r="L1" s="726"/>
    </row>
    <row r="2" spans="2:12" ht="12.75">
      <c r="B2" s="374" t="s">
        <v>1048</v>
      </c>
      <c r="C2" s="374"/>
      <c r="D2" s="374"/>
      <c r="E2" s="374"/>
      <c r="F2" s="374"/>
      <c r="G2" s="374"/>
      <c r="H2" s="374"/>
      <c r="I2" s="374"/>
      <c r="J2" s="374"/>
      <c r="K2" s="374"/>
      <c r="L2" s="726"/>
    </row>
    <row r="3" spans="2:12" ht="12.75">
      <c r="B3" s="976" t="s">
        <v>931</v>
      </c>
      <c r="C3" s="976"/>
      <c r="D3" s="976"/>
      <c r="E3" s="976"/>
      <c r="F3" s="976"/>
      <c r="G3" s="976"/>
      <c r="H3" s="976"/>
      <c r="I3" s="976"/>
      <c r="J3" s="976"/>
      <c r="K3" s="976"/>
      <c r="L3" s="976"/>
    </row>
    <row r="4" spans="2:11" ht="12.75">
      <c r="B4" s="374"/>
      <c r="C4" s="374"/>
      <c r="D4" s="374"/>
      <c r="E4" s="374"/>
      <c r="F4" s="374"/>
      <c r="G4" s="374"/>
      <c r="H4" s="374"/>
      <c r="I4" s="374"/>
      <c r="J4" s="374"/>
      <c r="K4" s="374"/>
    </row>
    <row r="5" spans="2:11" ht="12.75">
      <c r="B5" s="382" t="s">
        <v>811</v>
      </c>
      <c r="C5" s="374"/>
      <c r="D5" s="374"/>
      <c r="E5" s="374"/>
      <c r="F5" s="382"/>
      <c r="G5" s="374"/>
      <c r="H5" s="374"/>
      <c r="I5" s="374"/>
      <c r="J5" s="374"/>
      <c r="K5" s="374"/>
    </row>
    <row r="6" spans="2:11" ht="12.75">
      <c r="B6" s="382"/>
      <c r="C6" s="374"/>
      <c r="D6" s="374"/>
      <c r="E6" s="374"/>
      <c r="F6" s="382"/>
      <c r="G6" s="374"/>
      <c r="H6" s="374"/>
      <c r="I6" s="374"/>
      <c r="J6" s="374"/>
      <c r="K6" s="374"/>
    </row>
    <row r="7" spans="2:11" ht="12.75">
      <c r="B7" s="1210" t="s">
        <v>791</v>
      </c>
      <c r="C7" s="1210"/>
      <c r="D7" s="1210"/>
      <c r="E7" s="1210"/>
      <c r="F7" s="1210"/>
      <c r="G7" s="1210"/>
      <c r="H7" s="1210"/>
      <c r="I7" s="1210"/>
      <c r="J7" s="1210"/>
      <c r="K7" s="1210"/>
    </row>
    <row r="8" ht="12.75">
      <c r="D8" s="417"/>
    </row>
    <row r="9" spans="2:11" ht="12.75">
      <c r="B9" s="1215" t="s">
        <v>812</v>
      </c>
      <c r="C9" s="1215"/>
      <c r="D9" s="1215"/>
      <c r="E9" s="1215"/>
      <c r="F9" s="1215"/>
      <c r="G9" s="1215"/>
      <c r="H9" s="1215"/>
      <c r="I9" s="1215"/>
      <c r="J9" s="1215"/>
      <c r="K9" s="1215"/>
    </row>
    <row r="10" spans="2:11" ht="12.75">
      <c r="B10" s="1215" t="s">
        <v>813</v>
      </c>
      <c r="C10" s="1215"/>
      <c r="D10" s="1215"/>
      <c r="E10" s="1215"/>
      <c r="F10" s="1215"/>
      <c r="G10" s="1215"/>
      <c r="H10" s="1215"/>
      <c r="I10" s="1215"/>
      <c r="J10" s="1215"/>
      <c r="K10" s="1215"/>
    </row>
    <row r="11" ht="12.75">
      <c r="D11" s="417"/>
    </row>
    <row r="12" spans="9:12" ht="12.75">
      <c r="I12" s="156" t="s">
        <v>810</v>
      </c>
      <c r="L12" s="418" t="s">
        <v>87</v>
      </c>
    </row>
    <row r="13" ht="12.75">
      <c r="D13" s="156"/>
    </row>
    <row r="14" spans="2:11" s="19" customFormat="1" ht="12.75">
      <c r="B14" s="162" t="s">
        <v>1016</v>
      </c>
      <c r="H14" s="15"/>
      <c r="I14" s="15"/>
      <c r="J14" s="15"/>
      <c r="K14" s="15"/>
    </row>
    <row r="15" spans="2:11" ht="12.75">
      <c r="B15" s="15"/>
      <c r="C15" s="15"/>
      <c r="D15" s="15"/>
      <c r="E15" s="15"/>
      <c r="F15" s="15"/>
      <c r="G15" s="15"/>
      <c r="H15" s="15"/>
      <c r="I15" s="15"/>
      <c r="J15" s="15"/>
      <c r="K15" s="15"/>
    </row>
    <row r="16" spans="2:11" ht="12.75">
      <c r="B16" s="19"/>
      <c r="C16" s="19"/>
      <c r="D16" s="19"/>
      <c r="E16" s="19"/>
      <c r="F16" s="19"/>
      <c r="G16" s="19"/>
      <c r="H16" s="19"/>
      <c r="I16" s="19"/>
      <c r="J16" s="19"/>
      <c r="K16" s="19"/>
    </row>
    <row r="17" spans="2:11" ht="12.75">
      <c r="B17" s="156" t="s">
        <v>781</v>
      </c>
      <c r="E17" s="15"/>
      <c r="F17" s="15"/>
      <c r="G17" s="15"/>
      <c r="H17" s="15"/>
      <c r="I17" s="15"/>
      <c r="J17" s="15"/>
      <c r="K17" s="15"/>
    </row>
    <row r="18" ht="12.75">
      <c r="D18" s="156"/>
    </row>
    <row r="19" spans="2:11" ht="12.75">
      <c r="B19" s="156" t="s">
        <v>782</v>
      </c>
      <c r="E19" s="15"/>
      <c r="F19" s="15"/>
      <c r="G19" s="15"/>
      <c r="H19" s="15"/>
      <c r="I19" s="15"/>
      <c r="J19" s="15"/>
      <c r="K19" s="15"/>
    </row>
    <row r="21" ht="12.75">
      <c r="B21" s="156" t="s">
        <v>783</v>
      </c>
    </row>
    <row r="22" ht="12.75">
      <c r="D22" s="156"/>
    </row>
    <row r="23" spans="2:11" ht="33.75" customHeight="1">
      <c r="B23" s="1207" t="s">
        <v>784</v>
      </c>
      <c r="C23" s="1208"/>
      <c r="D23" s="1209"/>
      <c r="E23" s="1207" t="s">
        <v>299</v>
      </c>
      <c r="F23" s="1208"/>
      <c r="G23" s="1209"/>
      <c r="H23" s="1207" t="s">
        <v>809</v>
      </c>
      <c r="I23" s="1209"/>
      <c r="J23" s="1207" t="s">
        <v>785</v>
      </c>
      <c r="K23" s="1209"/>
    </row>
    <row r="24" spans="2:11" ht="12.75">
      <c r="B24" s="1207" t="s">
        <v>88</v>
      </c>
      <c r="C24" s="1208"/>
      <c r="D24" s="1209"/>
      <c r="E24" s="1207" t="s">
        <v>89</v>
      </c>
      <c r="F24" s="1208"/>
      <c r="G24" s="1209"/>
      <c r="H24" s="1207" t="s">
        <v>64</v>
      </c>
      <c r="I24" s="1208"/>
      <c r="J24" s="1207" t="s">
        <v>90</v>
      </c>
      <c r="K24" s="1209"/>
    </row>
    <row r="25" spans="2:11" ht="18" customHeight="1">
      <c r="B25" s="1207">
        <v>1</v>
      </c>
      <c r="C25" s="1208"/>
      <c r="D25" s="1209"/>
      <c r="E25" s="1212" t="s">
        <v>786</v>
      </c>
      <c r="F25" s="1213"/>
      <c r="G25" s="1214"/>
      <c r="H25" s="414"/>
      <c r="I25" s="415"/>
      <c r="J25" s="416"/>
      <c r="K25" s="415"/>
    </row>
    <row r="26" spans="2:11" ht="18" customHeight="1">
      <c r="B26" s="1207">
        <v>2</v>
      </c>
      <c r="C26" s="1208"/>
      <c r="D26" s="1209"/>
      <c r="E26" s="1207" t="s">
        <v>787</v>
      </c>
      <c r="F26" s="1208"/>
      <c r="G26" s="1209"/>
      <c r="H26" s="414"/>
      <c r="I26" s="415"/>
      <c r="J26" s="416"/>
      <c r="K26" s="415"/>
    </row>
    <row r="27" ht="12.75">
      <c r="D27" s="156"/>
    </row>
    <row r="28" spans="2:4" ht="12.75">
      <c r="B28" s="156" t="s">
        <v>754</v>
      </c>
      <c r="D28" s="156"/>
    </row>
    <row r="29" spans="2:4" ht="12.75">
      <c r="B29" s="156"/>
      <c r="D29" s="156"/>
    </row>
    <row r="30" spans="2:4" ht="12.75">
      <c r="B30" s="156" t="s">
        <v>788</v>
      </c>
      <c r="D30" s="156"/>
    </row>
    <row r="31" ht="12.75">
      <c r="B31" s="156"/>
    </row>
    <row r="32" ht="12.75">
      <c r="B32" s="156" t="s">
        <v>789</v>
      </c>
    </row>
    <row r="33" ht="12.75">
      <c r="B33" s="156"/>
    </row>
    <row r="34" ht="12.75">
      <c r="B34" s="156" t="s">
        <v>638</v>
      </c>
    </row>
    <row r="36" spans="2:11" ht="12.75">
      <c r="B36" s="1210" t="s">
        <v>791</v>
      </c>
      <c r="C36" s="1210"/>
      <c r="D36" s="1210"/>
      <c r="E36" s="1210"/>
      <c r="F36" s="1210"/>
      <c r="G36" s="1210"/>
      <c r="H36" s="1210"/>
      <c r="I36" s="1210"/>
      <c r="J36" s="1210"/>
      <c r="K36" s="1210"/>
    </row>
    <row r="37" ht="12.75">
      <c r="D37" s="410"/>
    </row>
    <row r="38" spans="2:11" ht="12.75">
      <c r="B38" s="1211" t="s">
        <v>793</v>
      </c>
      <c r="C38" s="1211"/>
      <c r="D38" s="1211"/>
      <c r="E38" s="1211"/>
      <c r="F38" s="1211"/>
      <c r="G38" s="1211"/>
      <c r="H38" s="1211"/>
      <c r="I38" s="1211"/>
      <c r="J38" s="1211"/>
      <c r="K38" s="1211"/>
    </row>
    <row r="39" ht="12.75">
      <c r="D39" s="182"/>
    </row>
    <row r="40" spans="2:11" ht="12.75">
      <c r="B40" s="1206" t="s">
        <v>794</v>
      </c>
      <c r="C40" s="1206"/>
      <c r="D40" s="1206"/>
      <c r="E40" s="1206"/>
      <c r="F40" s="1206"/>
      <c r="G40" s="1206"/>
      <c r="H40" s="1206"/>
      <c r="I40" s="1206"/>
      <c r="J40" s="1206"/>
      <c r="K40" s="1206"/>
    </row>
    <row r="41" spans="4:10" ht="12.75">
      <c r="D41" s="182" t="s">
        <v>91</v>
      </c>
      <c r="G41" s="1210" t="s">
        <v>790</v>
      </c>
      <c r="H41" s="1210"/>
      <c r="I41" s="1210"/>
      <c r="J41" s="1210"/>
    </row>
    <row r="42" spans="2:11" ht="12.75">
      <c r="B42" s="1206" t="s">
        <v>795</v>
      </c>
      <c r="C42" s="1206"/>
      <c r="D42" s="1206"/>
      <c r="E42" s="1206"/>
      <c r="F42" s="1206"/>
      <c r="G42" s="1206"/>
      <c r="H42" s="1206"/>
      <c r="I42" s="1206"/>
      <c r="J42" s="1206"/>
      <c r="K42" s="1206"/>
    </row>
    <row r="43" spans="5:11" ht="12.75">
      <c r="E43" s="1210" t="s">
        <v>796</v>
      </c>
      <c r="F43" s="1210"/>
      <c r="G43" s="1210"/>
      <c r="H43" s="1210"/>
      <c r="I43" s="1210"/>
      <c r="J43" s="1210"/>
      <c r="K43" s="1210"/>
    </row>
    <row r="44" ht="12.75">
      <c r="D44" s="182" t="s">
        <v>92</v>
      </c>
    </row>
    <row r="45" ht="12.75">
      <c r="B45" s="182" t="s">
        <v>797</v>
      </c>
    </row>
    <row r="46" ht="12.75">
      <c r="B46" s="531" t="s">
        <v>798</v>
      </c>
    </row>
    <row r="47" ht="12.75">
      <c r="B47" s="182" t="s">
        <v>799</v>
      </c>
    </row>
    <row r="48" ht="12.75">
      <c r="B48" s="182" t="s">
        <v>1</v>
      </c>
    </row>
    <row r="49" ht="12.75">
      <c r="B49" s="182" t="s">
        <v>814</v>
      </c>
    </row>
    <row r="50" ht="12.75">
      <c r="B50" s="182" t="s">
        <v>1</v>
      </c>
    </row>
    <row r="51" ht="12.75">
      <c r="B51" s="182" t="s">
        <v>1017</v>
      </c>
    </row>
    <row r="52" ht="12.75">
      <c r="B52" s="182"/>
    </row>
    <row r="53" ht="12.75">
      <c r="B53" s="182" t="s">
        <v>792</v>
      </c>
    </row>
    <row r="54" ht="12.75">
      <c r="B54" s="182" t="s">
        <v>93</v>
      </c>
    </row>
    <row r="55" ht="12.75">
      <c r="B55" s="182" t="s">
        <v>800</v>
      </c>
    </row>
    <row r="56" ht="12.75">
      <c r="B56" s="182" t="s">
        <v>801</v>
      </c>
    </row>
    <row r="57" ht="12.75">
      <c r="B57" s="182" t="s">
        <v>802</v>
      </c>
    </row>
    <row r="58" ht="12.75">
      <c r="B58" s="182" t="s">
        <v>803</v>
      </c>
    </row>
    <row r="59" ht="12.75">
      <c r="B59" s="182" t="s">
        <v>804</v>
      </c>
    </row>
    <row r="60" ht="12.75">
      <c r="B60" s="182"/>
    </row>
    <row r="61" ht="12.75">
      <c r="B61" s="182" t="s">
        <v>1018</v>
      </c>
    </row>
    <row r="62" spans="2:4" ht="12.75">
      <c r="B62" s="13" t="s">
        <v>805</v>
      </c>
      <c r="D62" s="182"/>
    </row>
    <row r="63" spans="2:11" ht="12.75">
      <c r="B63" s="1205" t="s">
        <v>806</v>
      </c>
      <c r="C63" s="1205"/>
      <c r="D63" s="1205"/>
      <c r="E63" s="1205"/>
      <c r="F63" s="1205"/>
      <c r="G63" s="1205"/>
      <c r="H63" s="1205"/>
      <c r="I63" s="1205"/>
      <c r="J63" s="1205"/>
      <c r="K63" s="1205"/>
    </row>
    <row r="64" spans="2:11" ht="12.75">
      <c r="B64" s="428" t="s">
        <v>817</v>
      </c>
      <c r="C64" s="428"/>
      <c r="D64" s="428"/>
      <c r="E64" s="428"/>
      <c r="F64" s="428"/>
      <c r="G64" s="428"/>
      <c r="H64" s="428"/>
      <c r="I64" s="428"/>
      <c r="J64" s="428"/>
      <c r="K64" s="428"/>
    </row>
    <row r="65" ht="12.75">
      <c r="D65" s="182" t="s">
        <v>754</v>
      </c>
    </row>
    <row r="66" ht="12.75">
      <c r="D66" s="182" t="s">
        <v>94</v>
      </c>
    </row>
    <row r="67" ht="12.75">
      <c r="D67" s="182" t="s">
        <v>788</v>
      </c>
    </row>
    <row r="68" ht="12.75">
      <c r="D68" s="182"/>
    </row>
    <row r="69" ht="12.75">
      <c r="D69" s="182" t="s">
        <v>789</v>
      </c>
    </row>
    <row r="70" ht="12.75">
      <c r="D70" s="182"/>
    </row>
    <row r="71" ht="12.75">
      <c r="D71" s="182" t="s">
        <v>807</v>
      </c>
    </row>
    <row r="72" ht="12.75">
      <c r="D72" s="183" t="s">
        <v>95</v>
      </c>
    </row>
    <row r="73" ht="12.75">
      <c r="D73" s="182" t="s">
        <v>818</v>
      </c>
    </row>
    <row r="74" ht="12.75">
      <c r="D74" s="182" t="s">
        <v>808</v>
      </c>
    </row>
    <row r="75" ht="12.75">
      <c r="D75" s="182" t="s">
        <v>1019</v>
      </c>
    </row>
    <row r="76" ht="12.75">
      <c r="D76" s="409"/>
    </row>
    <row r="77" ht="12.75">
      <c r="D77" s="419" t="s">
        <v>819</v>
      </c>
    </row>
  </sheetData>
  <sheetProtection/>
  <mergeCells count="24">
    <mergeCell ref="B1:J1"/>
    <mergeCell ref="B7:K7"/>
    <mergeCell ref="B9:K9"/>
    <mergeCell ref="B10:K10"/>
    <mergeCell ref="B23:D23"/>
    <mergeCell ref="E23:G23"/>
    <mergeCell ref="B3:L3"/>
    <mergeCell ref="E26:G26"/>
    <mergeCell ref="B38:K38"/>
    <mergeCell ref="H23:I23"/>
    <mergeCell ref="B42:K42"/>
    <mergeCell ref="J23:K23"/>
    <mergeCell ref="J24:K24"/>
    <mergeCell ref="E25:G25"/>
    <mergeCell ref="B63:K63"/>
    <mergeCell ref="B40:K40"/>
    <mergeCell ref="B24:D24"/>
    <mergeCell ref="E24:G24"/>
    <mergeCell ref="H24:I24"/>
    <mergeCell ref="B25:D25"/>
    <mergeCell ref="E43:K43"/>
    <mergeCell ref="B36:K36"/>
    <mergeCell ref="G41:J41"/>
    <mergeCell ref="B26:D26"/>
  </mergeCells>
  <hyperlinks>
    <hyperlink ref="D77" r:id="rId1" display="_ftnref1"/>
  </hyperlinks>
  <printOptions/>
  <pageMargins left="0.7086614173228347" right="0.7086614173228347" top="0.7480314960629921" bottom="0.7480314960629921" header="0.31496062992125984" footer="0.31496062992125984"/>
  <pageSetup horizontalDpi="600" verticalDpi="600" orientation="portrait" paperSize="9" scale="70" r:id="rId2"/>
</worksheet>
</file>

<file path=xl/worksheets/sheet3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L36" sqref="L36"/>
    </sheetView>
  </sheetViews>
  <sheetFormatPr defaultColWidth="9.140625" defaultRowHeight="12.75"/>
  <sheetData/>
  <sheetProtection/>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118"/>
  <sheetViews>
    <sheetView zoomScaleSheetLayoutView="75" zoomScalePageLayoutView="0" workbookViewId="0" topLeftCell="A19">
      <selection activeCell="A2" sqref="A2"/>
    </sheetView>
  </sheetViews>
  <sheetFormatPr defaultColWidth="9.140625" defaultRowHeight="12.75"/>
  <cols>
    <col min="1" max="1" width="10.421875" style="13" customWidth="1"/>
    <col min="2" max="6" width="9.140625" style="13" customWidth="1"/>
    <col min="7" max="7" width="13.140625" style="13" customWidth="1"/>
    <col min="8" max="8" width="12.28125" style="13" customWidth="1"/>
    <col min="9" max="9" width="30.00390625" style="13" customWidth="1"/>
    <col min="10" max="16384" width="9.140625" style="13" customWidth="1"/>
  </cols>
  <sheetData>
    <row r="1" spans="1:12" ht="12.75">
      <c r="A1" s="374" t="s">
        <v>163</v>
      </c>
      <c r="B1" s="374"/>
      <c r="C1" s="374"/>
      <c r="D1" s="374"/>
      <c r="E1" s="374"/>
      <c r="F1" s="374"/>
      <c r="G1" s="374"/>
      <c r="H1" s="374"/>
      <c r="I1" s="374"/>
      <c r="J1" s="374"/>
      <c r="K1" s="144"/>
      <c r="L1" s="144"/>
    </row>
    <row r="2" spans="1:12" ht="12.75">
      <c r="A2" s="374" t="s">
        <v>1048</v>
      </c>
      <c r="B2" s="374"/>
      <c r="C2" s="374"/>
      <c r="D2" s="374"/>
      <c r="E2" s="374"/>
      <c r="F2" s="374"/>
      <c r="G2" s="374"/>
      <c r="H2" s="374"/>
      <c r="I2" s="374"/>
      <c r="J2" s="374"/>
      <c r="K2" s="144"/>
      <c r="L2" s="144"/>
    </row>
    <row r="3" spans="1:10" ht="12.75">
      <c r="A3" s="374" t="s">
        <v>931</v>
      </c>
      <c r="B3" s="374"/>
      <c r="C3" s="374"/>
      <c r="D3" s="374"/>
      <c r="E3" s="374"/>
      <c r="F3" s="374"/>
      <c r="G3" s="374"/>
      <c r="H3" s="374"/>
      <c r="I3" s="374"/>
      <c r="J3" s="374"/>
    </row>
    <row r="4" spans="1:8" ht="12.75">
      <c r="A4" s="2"/>
      <c r="B4" s="2"/>
      <c r="C4" s="2"/>
      <c r="D4" s="2"/>
      <c r="E4" s="2"/>
      <c r="F4" s="2"/>
      <c r="G4" s="11"/>
      <c r="H4" s="11"/>
    </row>
    <row r="5" spans="1:8" ht="12.75">
      <c r="A5" s="2"/>
      <c r="B5" s="2"/>
      <c r="C5" s="2"/>
      <c r="D5" s="2"/>
      <c r="E5" s="2"/>
      <c r="F5" s="2"/>
      <c r="G5" s="129"/>
      <c r="H5" s="2"/>
    </row>
    <row r="6" spans="1:8" ht="12.75">
      <c r="A6" s="2"/>
      <c r="B6" s="2" t="s">
        <v>189</v>
      </c>
      <c r="C6" s="2"/>
      <c r="D6" s="255"/>
      <c r="E6" s="255"/>
      <c r="F6" s="255"/>
      <c r="G6" s="255"/>
      <c r="H6" s="2"/>
    </row>
    <row r="7" spans="1:8" ht="12.75">
      <c r="A7" s="2"/>
      <c r="B7" s="2"/>
      <c r="C7" s="2"/>
      <c r="D7" s="2"/>
      <c r="E7" s="2"/>
      <c r="F7" s="2"/>
      <c r="G7" s="2"/>
      <c r="H7" s="2"/>
    </row>
    <row r="8" spans="1:8" ht="12.75">
      <c r="A8" s="2" t="s">
        <v>190</v>
      </c>
      <c r="B8" s="2"/>
      <c r="C8" s="2"/>
      <c r="D8" s="2"/>
      <c r="E8" s="2"/>
      <c r="F8" s="2"/>
      <c r="G8" s="2"/>
      <c r="H8" s="2"/>
    </row>
    <row r="9" spans="1:8" ht="12.75">
      <c r="A9" s="2" t="s">
        <v>191</v>
      </c>
      <c r="B9" s="2"/>
      <c r="C9" s="2"/>
      <c r="D9" s="928"/>
      <c r="E9" s="928"/>
      <c r="F9" s="928"/>
      <c r="G9" s="928"/>
      <c r="H9" s="2"/>
    </row>
    <row r="10" spans="1:8" ht="12.75">
      <c r="A10" s="2"/>
      <c r="B10" s="2"/>
      <c r="C10" s="2"/>
      <c r="D10" s="2"/>
      <c r="E10" s="2"/>
      <c r="F10" s="2"/>
      <c r="G10" s="2"/>
      <c r="H10" s="2"/>
    </row>
    <row r="11" spans="1:8" ht="12.75">
      <c r="A11" s="2" t="s">
        <v>192</v>
      </c>
      <c r="B11" s="2"/>
      <c r="C11" s="2"/>
      <c r="D11" s="2"/>
      <c r="E11" s="2"/>
      <c r="F11" s="2"/>
      <c r="G11" s="2"/>
      <c r="H11" s="2"/>
    </row>
    <row r="12" spans="1:8" ht="12.75">
      <c r="A12" s="2" t="s">
        <v>193</v>
      </c>
      <c r="B12" s="2"/>
      <c r="C12" s="2"/>
      <c r="D12" s="928"/>
      <c r="E12" s="928"/>
      <c r="F12" s="928"/>
      <c r="G12" s="928"/>
      <c r="H12" s="2"/>
    </row>
    <row r="13" spans="1:8" ht="12.75">
      <c r="A13" s="2"/>
      <c r="B13" s="2"/>
      <c r="C13" s="2"/>
      <c r="D13" s="2"/>
      <c r="E13" s="2"/>
      <c r="F13" s="2"/>
      <c r="G13" s="2"/>
      <c r="H13" s="2"/>
    </row>
    <row r="14" spans="1:8" ht="12.75">
      <c r="A14" s="2" t="s">
        <v>194</v>
      </c>
      <c r="B14" s="2"/>
      <c r="C14" s="2"/>
      <c r="D14" s="928"/>
      <c r="E14" s="928"/>
      <c r="F14" s="928"/>
      <c r="G14" s="928"/>
      <c r="H14" s="2"/>
    </row>
    <row r="15" spans="1:8" ht="12.75">
      <c r="A15" s="2"/>
      <c r="B15" s="2"/>
      <c r="C15" s="2"/>
      <c r="D15" s="2"/>
      <c r="E15" s="2"/>
      <c r="F15" s="2"/>
      <c r="G15" s="2"/>
      <c r="H15" s="2"/>
    </row>
    <row r="16" spans="1:8" ht="12.75">
      <c r="A16" s="2" t="s">
        <v>195</v>
      </c>
      <c r="B16" s="2"/>
      <c r="C16" s="2"/>
      <c r="D16" s="928"/>
      <c r="E16" s="928"/>
      <c r="F16" s="928"/>
      <c r="G16" s="928"/>
      <c r="H16" s="2"/>
    </row>
    <row r="17" spans="1:8" ht="12.75">
      <c r="A17" s="2"/>
      <c r="B17" s="2"/>
      <c r="C17" s="2"/>
      <c r="D17" s="241"/>
      <c r="E17" s="241"/>
      <c r="F17" s="241"/>
      <c r="G17" s="241"/>
      <c r="H17" s="2"/>
    </row>
    <row r="18" spans="1:8" ht="12.75">
      <c r="A18" s="2" t="s">
        <v>196</v>
      </c>
      <c r="B18" s="2"/>
      <c r="C18" s="2"/>
      <c r="D18" s="928"/>
      <c r="E18" s="928"/>
      <c r="F18" s="928"/>
      <c r="G18" s="928"/>
      <c r="H18" s="2"/>
    </row>
    <row r="19" spans="1:8" ht="15.75">
      <c r="A19" s="3"/>
      <c r="B19" s="3"/>
      <c r="C19" s="3"/>
      <c r="D19" s="3"/>
      <c r="E19" s="3"/>
      <c r="F19" s="3"/>
      <c r="G19" s="3"/>
      <c r="H19" s="2"/>
    </row>
    <row r="20" spans="1:8" ht="12.75">
      <c r="A20" s="2" t="s">
        <v>197</v>
      </c>
      <c r="B20" s="2"/>
      <c r="C20" s="2"/>
      <c r="D20" s="2"/>
      <c r="E20" s="2"/>
      <c r="F20" s="2"/>
      <c r="G20" s="2"/>
      <c r="H20" s="2"/>
    </row>
    <row r="21" spans="1:8" ht="12.75">
      <c r="A21" s="2" t="s">
        <v>198</v>
      </c>
      <c r="B21" s="2"/>
      <c r="C21" s="2"/>
      <c r="D21" s="928"/>
      <c r="E21" s="928"/>
      <c r="F21" s="928"/>
      <c r="G21" s="928"/>
      <c r="H21" s="2"/>
    </row>
    <row r="22" spans="1:8" ht="12.75">
      <c r="A22" s="2"/>
      <c r="B22" s="2"/>
      <c r="C22" s="2"/>
      <c r="D22" s="2"/>
      <c r="E22" s="2"/>
      <c r="F22" s="2"/>
      <c r="G22" s="2"/>
      <c r="H22" s="2"/>
    </row>
    <row r="23" spans="1:8" ht="12.75">
      <c r="A23" s="2" t="s">
        <v>3</v>
      </c>
      <c r="B23" s="2"/>
      <c r="C23" s="2"/>
      <c r="D23" s="928"/>
      <c r="E23" s="928"/>
      <c r="F23" s="928"/>
      <c r="G23" s="928"/>
      <c r="H23" s="2"/>
    </row>
    <row r="24" spans="1:8" ht="12.75">
      <c r="A24" s="2"/>
      <c r="B24" s="2"/>
      <c r="C24" s="2"/>
      <c r="D24" s="2"/>
      <c r="E24" s="2"/>
      <c r="F24" s="2"/>
      <c r="G24" s="2"/>
      <c r="H24" s="2"/>
    </row>
    <row r="25" spans="1:8" ht="12.75">
      <c r="A25" s="2" t="s">
        <v>941</v>
      </c>
      <c r="B25" s="2"/>
      <c r="C25" s="2"/>
      <c r="D25" s="928"/>
      <c r="E25" s="928"/>
      <c r="F25" s="928"/>
      <c r="G25" s="928"/>
      <c r="H25" s="2"/>
    </row>
    <row r="26" spans="1:8" ht="12.75">
      <c r="A26" s="2"/>
      <c r="B26" s="2"/>
      <c r="C26" s="2"/>
      <c r="D26" s="2"/>
      <c r="E26" s="2"/>
      <c r="F26" s="2"/>
      <c r="G26" s="2"/>
      <c r="H26" s="2"/>
    </row>
    <row r="27" spans="1:8" ht="12.75">
      <c r="A27" s="2"/>
      <c r="B27" s="2"/>
      <c r="C27" s="2"/>
      <c r="D27" s="2"/>
      <c r="E27" s="2"/>
      <c r="F27" s="2"/>
      <c r="G27" s="2"/>
      <c r="H27" s="2"/>
    </row>
    <row r="28" spans="1:8" ht="12.75">
      <c r="A28" s="2" t="s">
        <v>199</v>
      </c>
      <c r="B28" s="2"/>
      <c r="C28" s="2"/>
      <c r="D28" s="2"/>
      <c r="E28" s="2"/>
      <c r="F28" s="2"/>
      <c r="G28" s="2"/>
      <c r="H28" s="2"/>
    </row>
    <row r="29" spans="1:8" ht="12.75">
      <c r="A29" s="2" t="s">
        <v>200</v>
      </c>
      <c r="B29" s="2"/>
      <c r="C29" s="2"/>
      <c r="D29" s="928"/>
      <c r="E29" s="928"/>
      <c r="F29" s="928"/>
      <c r="G29" s="928"/>
      <c r="H29" s="2"/>
    </row>
    <row r="30" spans="1:8" ht="12.75">
      <c r="A30" s="2"/>
      <c r="B30" s="2"/>
      <c r="C30" s="2"/>
      <c r="D30" s="2"/>
      <c r="E30" s="2"/>
      <c r="F30" s="2"/>
      <c r="G30" s="2"/>
      <c r="H30" s="2"/>
    </row>
    <row r="31" spans="1:8" ht="12.75">
      <c r="A31" s="2" t="s">
        <v>201</v>
      </c>
      <c r="B31" s="2"/>
      <c r="C31" s="2"/>
      <c r="D31" s="928"/>
      <c r="E31" s="928"/>
      <c r="F31" s="928"/>
      <c r="G31" s="928"/>
      <c r="H31" s="2"/>
    </row>
    <row r="32" spans="1:8" ht="12.75">
      <c r="A32" s="2"/>
      <c r="B32" s="2"/>
      <c r="C32" s="2"/>
      <c r="D32" s="2"/>
      <c r="E32" s="2"/>
      <c r="F32" s="2"/>
      <c r="G32" s="2"/>
      <c r="H32" s="2"/>
    </row>
    <row r="33" spans="1:8" ht="12.75">
      <c r="A33" s="2" t="s">
        <v>202</v>
      </c>
      <c r="H33" s="2"/>
    </row>
    <row r="34" spans="1:8" ht="12.75">
      <c r="A34" s="2" t="s">
        <v>203</v>
      </c>
      <c r="B34" s="2"/>
      <c r="C34" s="2"/>
      <c r="D34" s="2"/>
      <c r="E34" s="2"/>
      <c r="F34" s="2"/>
      <c r="G34" s="2"/>
      <c r="H34" s="2"/>
    </row>
    <row r="35" spans="1:8" ht="12.75">
      <c r="A35" s="630" t="s">
        <v>204</v>
      </c>
      <c r="B35" s="256"/>
      <c r="C35" s="256"/>
      <c r="D35" s="256"/>
      <c r="E35" s="256"/>
      <c r="F35" s="256"/>
      <c r="G35" s="630" t="s">
        <v>207</v>
      </c>
      <c r="H35" s="2"/>
    </row>
    <row r="36" spans="1:8" ht="12.75">
      <c r="A36" s="630" t="s">
        <v>205</v>
      </c>
      <c r="B36" s="256"/>
      <c r="C36" s="256"/>
      <c r="D36" s="256"/>
      <c r="E36" s="256"/>
      <c r="F36" s="256"/>
      <c r="G36" s="256"/>
      <c r="H36" s="2"/>
    </row>
    <row r="37" spans="1:8" ht="12.75">
      <c r="A37" s="630" t="s">
        <v>206</v>
      </c>
      <c r="B37" s="256"/>
      <c r="C37" s="256"/>
      <c r="D37" s="256"/>
      <c r="E37" s="256"/>
      <c r="F37" s="256"/>
      <c r="G37" s="256"/>
      <c r="H37" s="2"/>
    </row>
    <row r="38" spans="1:8" ht="12.75">
      <c r="A38" s="2"/>
      <c r="B38" s="2"/>
      <c r="C38" s="2"/>
      <c r="D38" s="2"/>
      <c r="E38" s="2"/>
      <c r="F38" s="2"/>
      <c r="G38" s="2"/>
      <c r="H38" s="2"/>
    </row>
    <row r="39" spans="1:8" ht="12.75">
      <c r="A39" s="2" t="s">
        <v>208</v>
      </c>
      <c r="B39" s="2"/>
      <c r="C39" s="2"/>
      <c r="D39" s="2"/>
      <c r="E39" s="2"/>
      <c r="F39" s="2"/>
      <c r="G39" s="2"/>
      <c r="H39" s="2"/>
    </row>
    <row r="40" spans="1:8" ht="12.75">
      <c r="A40" s="630" t="s">
        <v>204</v>
      </c>
      <c r="B40" s="256"/>
      <c r="C40" s="256"/>
      <c r="D40" s="256"/>
      <c r="E40" s="256"/>
      <c r="F40" s="256"/>
      <c r="G40" s="630" t="s">
        <v>207</v>
      </c>
      <c r="H40" s="2"/>
    </row>
    <row r="41" spans="1:8" ht="12.75">
      <c r="A41" s="630" t="s">
        <v>205</v>
      </c>
      <c r="B41" s="256"/>
      <c r="C41" s="256"/>
      <c r="D41" s="256"/>
      <c r="E41" s="256"/>
      <c r="F41" s="256"/>
      <c r="G41" s="256"/>
      <c r="H41" s="2"/>
    </row>
    <row r="42" spans="1:8" ht="12.75">
      <c r="A42" s="630" t="s">
        <v>206</v>
      </c>
      <c r="B42" s="256"/>
      <c r="C42" s="256"/>
      <c r="D42" s="256"/>
      <c r="E42" s="256"/>
      <c r="F42" s="256"/>
      <c r="G42" s="256"/>
      <c r="H42" s="2"/>
    </row>
    <row r="43" spans="1:8" ht="12.75">
      <c r="A43" s="124"/>
      <c r="B43" s="125"/>
      <c r="C43" s="9"/>
      <c r="D43" s="28"/>
      <c r="H43" s="2"/>
    </row>
    <row r="44" spans="1:9" ht="12.75">
      <c r="A44" s="2" t="s">
        <v>822</v>
      </c>
      <c r="B44" s="11"/>
      <c r="H44" s="9"/>
      <c r="I44" s="19"/>
    </row>
    <row r="45" ht="12.75">
      <c r="H45" s="2"/>
    </row>
    <row r="46" ht="12.75">
      <c r="H46" s="2"/>
    </row>
    <row r="47" ht="12.75">
      <c r="A47" s="2"/>
    </row>
    <row r="53" spans="1:8" ht="15.75">
      <c r="A53" s="257"/>
      <c r="B53" s="3"/>
      <c r="C53" s="3"/>
      <c r="D53" s="3"/>
      <c r="E53" s="3"/>
      <c r="F53" s="17"/>
      <c r="G53" s="17"/>
      <c r="H53" s="258"/>
    </row>
    <row r="54" spans="1:8" ht="15.75">
      <c r="A54" s="18"/>
      <c r="B54" s="10"/>
      <c r="C54" s="10"/>
      <c r="D54" s="10"/>
      <c r="E54" s="10"/>
      <c r="F54" s="18"/>
      <c r="G54" s="18"/>
      <c r="H54" s="259"/>
    </row>
    <row r="55" spans="1:8" ht="15.75">
      <c r="A55" s="10"/>
      <c r="B55" s="10"/>
      <c r="C55" s="10"/>
      <c r="D55" s="10"/>
      <c r="E55" s="944"/>
      <c r="F55" s="944"/>
      <c r="G55" s="944"/>
      <c r="H55" s="944"/>
    </row>
    <row r="56" spans="1:8" ht="15.75">
      <c r="A56" s="10"/>
      <c r="B56" s="10"/>
      <c r="C56" s="10"/>
      <c r="D56" s="10"/>
      <c r="E56" s="10"/>
      <c r="F56" s="10"/>
      <c r="G56" s="18"/>
      <c r="H56" s="18"/>
    </row>
    <row r="57" spans="1:8" ht="15.75">
      <c r="A57" s="10"/>
      <c r="B57" s="10"/>
      <c r="C57" s="10"/>
      <c r="D57" s="10"/>
      <c r="E57" s="10"/>
      <c r="F57" s="10"/>
      <c r="G57" s="10"/>
      <c r="H57" s="10"/>
    </row>
    <row r="58" spans="1:8" ht="15.75">
      <c r="A58" s="10"/>
      <c r="B58" s="19"/>
      <c r="C58" s="260"/>
      <c r="D58" s="260"/>
      <c r="E58" s="260"/>
      <c r="F58" s="260"/>
      <c r="G58" s="260"/>
      <c r="H58" s="10"/>
    </row>
    <row r="59" spans="1:8" ht="15.75">
      <c r="A59" s="10"/>
      <c r="B59" s="10"/>
      <c r="C59" s="10"/>
      <c r="D59" s="10"/>
      <c r="E59" s="10"/>
      <c r="F59" s="10"/>
      <c r="G59" s="10"/>
      <c r="H59" s="10"/>
    </row>
    <row r="60" spans="1:8" ht="15.75">
      <c r="A60" s="10"/>
      <c r="B60" s="10"/>
      <c r="C60" s="10"/>
      <c r="D60" s="10"/>
      <c r="E60" s="10"/>
      <c r="F60" s="10"/>
      <c r="G60" s="10"/>
      <c r="H60" s="10"/>
    </row>
    <row r="61" spans="1:8" ht="15.75">
      <c r="A61" s="10"/>
      <c r="B61" s="10"/>
      <c r="C61" s="10"/>
      <c r="D61" s="943"/>
      <c r="E61" s="943"/>
      <c r="F61" s="943"/>
      <c r="G61" s="943"/>
      <c r="H61" s="10"/>
    </row>
    <row r="62" spans="1:8" ht="15.75">
      <c r="A62" s="10"/>
      <c r="B62" s="10"/>
      <c r="C62" s="10"/>
      <c r="D62" s="10"/>
      <c r="E62" s="10"/>
      <c r="F62" s="10"/>
      <c r="G62" s="10"/>
      <c r="H62" s="10"/>
    </row>
    <row r="63" spans="1:8" ht="15.75">
      <c r="A63" s="19"/>
      <c r="B63" s="19"/>
      <c r="C63" s="19"/>
      <c r="D63" s="19"/>
      <c r="E63" s="19"/>
      <c r="F63" s="19"/>
      <c r="G63" s="19"/>
      <c r="H63" s="10"/>
    </row>
    <row r="64" spans="1:8" ht="15.75">
      <c r="A64" s="19"/>
      <c r="B64" s="19"/>
      <c r="C64" s="19"/>
      <c r="D64" s="19"/>
      <c r="E64" s="19"/>
      <c r="F64" s="19"/>
      <c r="G64" s="19"/>
      <c r="H64" s="10"/>
    </row>
    <row r="65" spans="1:8" ht="15.75">
      <c r="A65" s="10"/>
      <c r="B65" s="10"/>
      <c r="C65" s="10"/>
      <c r="D65" s="10"/>
      <c r="E65" s="10"/>
      <c r="F65" s="10"/>
      <c r="G65" s="10"/>
      <c r="H65" s="10"/>
    </row>
    <row r="66" spans="1:8" ht="15.75">
      <c r="A66" s="19"/>
      <c r="B66" s="19"/>
      <c r="C66" s="19"/>
      <c r="D66" s="19"/>
      <c r="E66" s="19"/>
      <c r="F66" s="19"/>
      <c r="G66" s="19"/>
      <c r="H66" s="10"/>
    </row>
    <row r="67" spans="1:8" ht="15.75">
      <c r="A67" s="19"/>
      <c r="B67" s="19"/>
      <c r="C67" s="19"/>
      <c r="D67" s="19"/>
      <c r="E67" s="19"/>
      <c r="F67" s="19"/>
      <c r="G67" s="19"/>
      <c r="H67" s="10"/>
    </row>
    <row r="68" spans="1:8" ht="15.75">
      <c r="A68" s="19"/>
      <c r="B68" s="19"/>
      <c r="C68" s="19"/>
      <c r="D68" s="19"/>
      <c r="E68" s="19"/>
      <c r="F68" s="19"/>
      <c r="G68" s="19"/>
      <c r="H68" s="10"/>
    </row>
    <row r="69" spans="1:8" ht="15.75">
      <c r="A69" s="19"/>
      <c r="B69" s="19"/>
      <c r="C69" s="19"/>
      <c r="D69" s="19"/>
      <c r="E69" s="19"/>
      <c r="F69" s="19"/>
      <c r="G69" s="19"/>
      <c r="H69" s="10"/>
    </row>
    <row r="70" spans="1:8" ht="15.75">
      <c r="A70" s="19"/>
      <c r="B70" s="19"/>
      <c r="C70" s="19"/>
      <c r="D70" s="19"/>
      <c r="E70" s="19"/>
      <c r="F70" s="19"/>
      <c r="G70" s="19"/>
      <c r="H70" s="10"/>
    </row>
    <row r="71" spans="1:8" ht="15.75">
      <c r="A71" s="19"/>
      <c r="B71" s="19"/>
      <c r="C71" s="19"/>
      <c r="D71" s="19"/>
      <c r="E71" s="19"/>
      <c r="F71" s="19"/>
      <c r="G71" s="19"/>
      <c r="H71" s="10"/>
    </row>
    <row r="72" spans="1:8" ht="15.75">
      <c r="A72" s="19"/>
      <c r="B72" s="19"/>
      <c r="C72" s="19"/>
      <c r="D72" s="19"/>
      <c r="E72" s="19"/>
      <c r="F72" s="19"/>
      <c r="G72" s="19"/>
      <c r="H72" s="10"/>
    </row>
    <row r="73" spans="1:8" ht="15.75">
      <c r="A73" s="19"/>
      <c r="B73" s="19"/>
      <c r="C73" s="19"/>
      <c r="D73" s="19"/>
      <c r="E73" s="19"/>
      <c r="F73" s="19"/>
      <c r="G73" s="19"/>
      <c r="H73" s="10"/>
    </row>
    <row r="74" spans="1:8" ht="15.75">
      <c r="A74" s="19"/>
      <c r="B74" s="19"/>
      <c r="C74" s="19"/>
      <c r="D74" s="19"/>
      <c r="E74" s="19"/>
      <c r="F74" s="19"/>
      <c r="G74" s="19"/>
      <c r="H74" s="10"/>
    </row>
    <row r="75" spans="1:8" ht="15.75">
      <c r="A75" s="19"/>
      <c r="B75" s="19"/>
      <c r="C75" s="19"/>
      <c r="D75" s="19"/>
      <c r="E75" s="19"/>
      <c r="F75" s="19"/>
      <c r="G75" s="19"/>
      <c r="H75" s="10"/>
    </row>
    <row r="76" spans="1:8" ht="15.75">
      <c r="A76" s="19"/>
      <c r="B76" s="19"/>
      <c r="C76" s="19"/>
      <c r="D76" s="19"/>
      <c r="E76" s="19"/>
      <c r="F76" s="19"/>
      <c r="G76" s="19"/>
      <c r="H76" s="10"/>
    </row>
    <row r="77" spans="1:8" ht="15.75">
      <c r="A77" s="19"/>
      <c r="B77" s="19"/>
      <c r="C77" s="19"/>
      <c r="D77" s="19"/>
      <c r="E77" s="19"/>
      <c r="F77" s="19"/>
      <c r="G77" s="19"/>
      <c r="H77" s="10"/>
    </row>
    <row r="78" spans="1:8" ht="15.75">
      <c r="A78" s="19"/>
      <c r="B78" s="19"/>
      <c r="C78" s="19"/>
      <c r="D78" s="19"/>
      <c r="E78" s="19"/>
      <c r="F78" s="19"/>
      <c r="G78" s="19"/>
      <c r="H78" s="10"/>
    </row>
    <row r="79" spans="1:8" ht="15.75">
      <c r="A79" s="19"/>
      <c r="B79" s="19"/>
      <c r="C79" s="19"/>
      <c r="D79" s="19"/>
      <c r="E79" s="19"/>
      <c r="F79" s="19"/>
      <c r="G79" s="19"/>
      <c r="H79" s="10"/>
    </row>
    <row r="80" spans="1:8" ht="15.75">
      <c r="A80" s="19"/>
      <c r="B80" s="19"/>
      <c r="C80" s="19"/>
      <c r="D80" s="19"/>
      <c r="E80" s="19"/>
      <c r="F80" s="19"/>
      <c r="G80" s="19"/>
      <c r="H80" s="10"/>
    </row>
    <row r="81" spans="1:8" ht="15.75">
      <c r="A81" s="19"/>
      <c r="B81" s="19"/>
      <c r="C81" s="19"/>
      <c r="D81" s="19"/>
      <c r="E81" s="19"/>
      <c r="F81" s="19"/>
      <c r="G81" s="19"/>
      <c r="H81" s="10"/>
    </row>
    <row r="82" spans="1:8" ht="15.75">
      <c r="A82" s="19"/>
      <c r="B82" s="19"/>
      <c r="C82" s="19"/>
      <c r="D82" s="19"/>
      <c r="E82" s="19"/>
      <c r="F82" s="19"/>
      <c r="G82" s="19"/>
      <c r="H82" s="10"/>
    </row>
    <row r="83" spans="1:8" ht="15.75">
      <c r="A83" s="19"/>
      <c r="B83" s="19"/>
      <c r="C83" s="19"/>
      <c r="D83" s="19"/>
      <c r="E83" s="19"/>
      <c r="F83" s="19"/>
      <c r="G83" s="19"/>
      <c r="H83" s="10"/>
    </row>
    <row r="84" spans="1:8" ht="15.75">
      <c r="A84" s="19"/>
      <c r="B84" s="19"/>
      <c r="C84" s="19"/>
      <c r="D84" s="19"/>
      <c r="E84" s="19"/>
      <c r="F84" s="19"/>
      <c r="G84" s="19"/>
      <c r="H84" s="10"/>
    </row>
    <row r="85" spans="1:8" ht="15.75">
      <c r="A85" s="19"/>
      <c r="B85" s="19"/>
      <c r="C85" s="19"/>
      <c r="D85" s="19"/>
      <c r="E85" s="19"/>
      <c r="F85" s="19"/>
      <c r="G85" s="19"/>
      <c r="H85" s="10"/>
    </row>
    <row r="86" spans="1:8" ht="15.75">
      <c r="A86" s="19"/>
      <c r="B86" s="19"/>
      <c r="C86" s="19"/>
      <c r="D86" s="19"/>
      <c r="E86" s="19"/>
      <c r="F86" s="19"/>
      <c r="G86" s="19"/>
      <c r="H86" s="10"/>
    </row>
    <row r="87" spans="1:8" ht="15.75">
      <c r="A87" s="19"/>
      <c r="B87" s="19"/>
      <c r="C87" s="19"/>
      <c r="D87" s="19"/>
      <c r="E87" s="19"/>
      <c r="F87" s="19"/>
      <c r="G87" s="19"/>
      <c r="H87" s="10"/>
    </row>
    <row r="88" spans="1:8" ht="15.75">
      <c r="A88" s="19"/>
      <c r="B88" s="19"/>
      <c r="C88" s="19"/>
      <c r="D88" s="19"/>
      <c r="E88" s="19"/>
      <c r="F88" s="19"/>
      <c r="G88" s="19"/>
      <c r="H88" s="10"/>
    </row>
    <row r="89" spans="1:8" ht="15.75">
      <c r="A89" s="19"/>
      <c r="B89" s="19"/>
      <c r="C89" s="19"/>
      <c r="D89" s="19"/>
      <c r="E89" s="19"/>
      <c r="F89" s="19"/>
      <c r="G89" s="19"/>
      <c r="H89" s="10"/>
    </row>
    <row r="90" spans="1:8" ht="15.75">
      <c r="A90" s="19"/>
      <c r="B90" s="19"/>
      <c r="C90" s="19"/>
      <c r="D90" s="19"/>
      <c r="E90" s="19"/>
      <c r="F90" s="19"/>
      <c r="G90" s="19"/>
      <c r="H90" s="10"/>
    </row>
    <row r="91" spans="1:8" ht="15.75">
      <c r="A91" s="19"/>
      <c r="B91" s="19"/>
      <c r="C91" s="19"/>
      <c r="D91" s="19"/>
      <c r="E91" s="19"/>
      <c r="F91" s="19"/>
      <c r="G91" s="19"/>
      <c r="H91" s="10"/>
    </row>
    <row r="92" spans="1:8" ht="15.75">
      <c r="A92" s="19"/>
      <c r="B92" s="10"/>
      <c r="C92" s="10"/>
      <c r="D92" s="10"/>
      <c r="E92" s="10"/>
      <c r="F92" s="10"/>
      <c r="G92" s="10"/>
      <c r="H92" s="10"/>
    </row>
    <row r="93" spans="1:8" ht="15.75">
      <c r="A93" s="10"/>
      <c r="B93" s="10"/>
      <c r="C93" s="10"/>
      <c r="D93" s="10"/>
      <c r="E93" s="10"/>
      <c r="F93" s="10"/>
      <c r="G93" s="10"/>
      <c r="H93" s="10"/>
    </row>
    <row r="94" spans="1:8" ht="15.75">
      <c r="A94" s="19"/>
      <c r="B94" s="10"/>
      <c r="C94" s="10"/>
      <c r="D94" s="10"/>
      <c r="E94" s="10"/>
      <c r="F94" s="10"/>
      <c r="G94" s="10"/>
      <c r="H94" s="10"/>
    </row>
    <row r="95" spans="1:8" ht="15.75">
      <c r="A95" s="19"/>
      <c r="B95" s="19"/>
      <c r="C95" s="19"/>
      <c r="D95" s="19"/>
      <c r="E95" s="19"/>
      <c r="F95" s="19"/>
      <c r="G95" s="19"/>
      <c r="H95" s="10"/>
    </row>
    <row r="96" spans="1:8" ht="15.75">
      <c r="A96" s="19"/>
      <c r="B96" s="19"/>
      <c r="C96" s="19"/>
      <c r="D96" s="19"/>
      <c r="E96" s="19"/>
      <c r="F96" s="19"/>
      <c r="G96" s="19"/>
      <c r="H96" s="10"/>
    </row>
    <row r="97" spans="1:8" ht="15.75">
      <c r="A97" s="19"/>
      <c r="B97" s="19"/>
      <c r="C97" s="19"/>
      <c r="D97" s="19"/>
      <c r="E97" s="19"/>
      <c r="F97" s="19"/>
      <c r="G97" s="19"/>
      <c r="H97" s="10"/>
    </row>
    <row r="98" spans="1:8" ht="15.75">
      <c r="A98" s="19"/>
      <c r="B98" s="19"/>
      <c r="C98" s="19"/>
      <c r="D98" s="19"/>
      <c r="E98" s="19"/>
      <c r="F98" s="19"/>
      <c r="G98" s="19"/>
      <c r="H98" s="10"/>
    </row>
    <row r="99" spans="1:8" ht="15.75">
      <c r="A99" s="19"/>
      <c r="B99" s="19"/>
      <c r="C99" s="19"/>
      <c r="D99" s="19"/>
      <c r="E99" s="19"/>
      <c r="F99" s="19"/>
      <c r="G99" s="19"/>
      <c r="H99" s="10"/>
    </row>
    <row r="100" spans="1:8" ht="15.75">
      <c r="A100" s="19"/>
      <c r="B100" s="19"/>
      <c r="C100" s="19"/>
      <c r="D100" s="19"/>
      <c r="E100" s="19"/>
      <c r="F100" s="19"/>
      <c r="G100" s="19"/>
      <c r="H100" s="10"/>
    </row>
    <row r="101" spans="1:8" ht="15.75">
      <c r="A101" s="19"/>
      <c r="B101" s="19"/>
      <c r="C101" s="19"/>
      <c r="D101" s="19"/>
      <c r="E101" s="19"/>
      <c r="F101" s="19"/>
      <c r="G101" s="19"/>
      <c r="H101" s="10"/>
    </row>
    <row r="102" spans="1:8" ht="15.75">
      <c r="A102" s="19"/>
      <c r="B102" s="19"/>
      <c r="C102" s="19"/>
      <c r="D102" s="19"/>
      <c r="E102" s="19"/>
      <c r="F102" s="19"/>
      <c r="G102" s="19"/>
      <c r="H102" s="10"/>
    </row>
    <row r="103" spans="1:8" ht="15.75">
      <c r="A103" s="10"/>
      <c r="B103" s="10"/>
      <c r="C103" s="10"/>
      <c r="D103" s="10"/>
      <c r="E103" s="10"/>
      <c r="F103" s="10"/>
      <c r="G103" s="10"/>
      <c r="H103" s="10"/>
    </row>
    <row r="104" spans="1:8" ht="15.75">
      <c r="A104" s="10"/>
      <c r="B104" s="10"/>
      <c r="C104" s="10"/>
      <c r="D104" s="10"/>
      <c r="E104" s="10"/>
      <c r="F104" s="10"/>
      <c r="G104" s="10"/>
      <c r="H104" s="10"/>
    </row>
    <row r="105" spans="1:8" ht="15.75">
      <c r="A105" s="10"/>
      <c r="B105" s="10"/>
      <c r="C105" s="10"/>
      <c r="D105" s="10"/>
      <c r="E105" s="10"/>
      <c r="F105" s="10"/>
      <c r="G105" s="10"/>
      <c r="H105" s="10"/>
    </row>
    <row r="106" spans="1:8" ht="15.75">
      <c r="A106" s="942"/>
      <c r="B106" s="942"/>
      <c r="C106" s="942"/>
      <c r="D106" s="942"/>
      <c r="E106" s="942"/>
      <c r="F106" s="942"/>
      <c r="G106" s="10"/>
      <c r="H106" s="10"/>
    </row>
    <row r="107" spans="1:8" ht="15.75">
      <c r="A107" s="941"/>
      <c r="B107" s="941"/>
      <c r="C107" s="941"/>
      <c r="D107" s="941"/>
      <c r="E107" s="941"/>
      <c r="F107" s="941"/>
      <c r="G107" s="941"/>
      <c r="H107" s="941"/>
    </row>
    <row r="108" spans="1:8" ht="12.75">
      <c r="A108" s="19"/>
      <c r="B108" s="19"/>
      <c r="C108" s="19"/>
      <c r="D108" s="19"/>
      <c r="E108" s="19"/>
      <c r="F108" s="19"/>
      <c r="G108" s="19"/>
      <c r="H108" s="19"/>
    </row>
    <row r="109" spans="1:8" ht="12.75">
      <c r="A109" s="19"/>
      <c r="B109" s="19"/>
      <c r="C109" s="19"/>
      <c r="D109" s="19"/>
      <c r="E109" s="19"/>
      <c r="F109" s="19"/>
      <c r="G109" s="19"/>
      <c r="H109" s="19"/>
    </row>
    <row r="110" spans="1:8" ht="12.75">
      <c r="A110" s="19"/>
      <c r="B110" s="19"/>
      <c r="C110" s="19"/>
      <c r="D110" s="19"/>
      <c r="E110" s="19"/>
      <c r="F110" s="19"/>
      <c r="G110" s="19"/>
      <c r="H110" s="19"/>
    </row>
    <row r="111" spans="1:8" ht="12.75">
      <c r="A111" s="19"/>
      <c r="B111" s="19"/>
      <c r="C111" s="19"/>
      <c r="D111" s="19"/>
      <c r="E111" s="19"/>
      <c r="F111" s="19"/>
      <c r="G111" s="19"/>
      <c r="H111" s="19"/>
    </row>
    <row r="112" spans="1:8" ht="12.75">
      <c r="A112" s="19"/>
      <c r="B112" s="19"/>
      <c r="C112" s="19"/>
      <c r="D112" s="19"/>
      <c r="E112" s="19"/>
      <c r="F112" s="19"/>
      <c r="G112" s="19"/>
      <c r="H112" s="19"/>
    </row>
    <row r="113" spans="1:8" ht="12.75">
      <c r="A113" s="19"/>
      <c r="B113" s="19"/>
      <c r="C113" s="19"/>
      <c r="D113" s="19"/>
      <c r="E113" s="19"/>
      <c r="F113" s="19"/>
      <c r="G113" s="19"/>
      <c r="H113" s="19"/>
    </row>
    <row r="114" spans="1:8" ht="12.75">
      <c r="A114" s="19"/>
      <c r="B114" s="19"/>
      <c r="C114" s="19"/>
      <c r="D114" s="19"/>
      <c r="E114" s="19"/>
      <c r="F114" s="19"/>
      <c r="G114" s="19"/>
      <c r="H114" s="19"/>
    </row>
    <row r="115" spans="1:8" ht="12.75">
      <c r="A115" s="19"/>
      <c r="B115" s="19"/>
      <c r="C115" s="19"/>
      <c r="D115" s="19"/>
      <c r="E115" s="19"/>
      <c r="F115" s="19"/>
      <c r="G115" s="19"/>
      <c r="H115" s="19"/>
    </row>
    <row r="116" spans="1:8" ht="12.75">
      <c r="A116" s="19"/>
      <c r="B116" s="19"/>
      <c r="C116" s="19"/>
      <c r="D116" s="19"/>
      <c r="E116" s="19"/>
      <c r="F116" s="19"/>
      <c r="G116" s="19"/>
      <c r="H116" s="19"/>
    </row>
    <row r="117" spans="1:8" ht="12.75">
      <c r="A117" s="19"/>
      <c r="B117" s="19"/>
      <c r="C117" s="19"/>
      <c r="D117" s="19"/>
      <c r="E117" s="19"/>
      <c r="F117" s="19"/>
      <c r="G117" s="19"/>
      <c r="H117" s="19"/>
    </row>
    <row r="118" spans="1:8" ht="12.75">
      <c r="A118" s="19"/>
      <c r="B118" s="19"/>
      <c r="C118" s="19"/>
      <c r="D118" s="19"/>
      <c r="E118" s="19"/>
      <c r="F118" s="19"/>
      <c r="G118" s="19"/>
      <c r="H118" s="19"/>
    </row>
  </sheetData>
  <sheetProtection/>
  <mergeCells count="16">
    <mergeCell ref="D21:G21"/>
    <mergeCell ref="D9:G9"/>
    <mergeCell ref="D18:G18"/>
    <mergeCell ref="D12:G12"/>
    <mergeCell ref="D14:G14"/>
    <mergeCell ref="D16:G16"/>
    <mergeCell ref="D23:G23"/>
    <mergeCell ref="A107:H107"/>
    <mergeCell ref="D29:G29"/>
    <mergeCell ref="D31:G31"/>
    <mergeCell ref="A106:B106"/>
    <mergeCell ref="C106:D106"/>
    <mergeCell ref="E106:F106"/>
    <mergeCell ref="D61:G61"/>
    <mergeCell ref="E55:H55"/>
    <mergeCell ref="D25:G25"/>
  </mergeCells>
  <conditionalFormatting sqref="C43:D43">
    <cfRule type="cellIs" priority="1" dxfId="0" operator="notEqual" stopIfTrue="1">
      <formula>TOTCAPP3</formula>
    </cfRule>
  </conditionalFormatting>
  <conditionalFormatting sqref="C44:D44">
    <cfRule type="cellIs" priority="2" dxfId="0" operator="notEqual" stopIfTrue="1">
      <formula>TOTASSETS</formula>
    </cfRule>
  </conditionalFormatting>
  <dataValidations count="1">
    <dataValidation operator="greaterThanOrEqual" allowBlank="1" showInputMessage="1" showErrorMessage="1" sqref="C43:D44"/>
  </dataValidations>
  <printOptions/>
  <pageMargins left="0.7480314960629921" right="0.7480314960629921" top="0.984251968503937" bottom="0.984251968503937" header="0.5118110236220472" footer="0.5118110236220472"/>
  <pageSetup horizontalDpi="600" verticalDpi="600" orientation="portrait" paperSize="9" scale="75" r:id="rId1"/>
  <headerFooter alignWithMargins="0">
    <oddFooter>&amp;R&amp;"Times New Roman,обычный"&amp;8 4</oddFooter>
  </headerFooter>
</worksheet>
</file>

<file path=xl/worksheets/sheet5.xml><?xml version="1.0" encoding="utf-8"?>
<worksheet xmlns="http://schemas.openxmlformats.org/spreadsheetml/2006/main" xmlns:r="http://schemas.openxmlformats.org/officeDocument/2006/relationships">
  <dimension ref="A1:J120"/>
  <sheetViews>
    <sheetView zoomScalePageLayoutView="0" workbookViewId="0" topLeftCell="A85">
      <selection activeCell="B2" sqref="B2"/>
    </sheetView>
  </sheetViews>
  <sheetFormatPr defaultColWidth="9.140625" defaultRowHeight="12.75"/>
  <cols>
    <col min="1" max="1" width="3.8515625" style="299" customWidth="1"/>
    <col min="2" max="2" width="63.7109375" style="299" customWidth="1"/>
    <col min="3" max="3" width="14.421875" style="299" customWidth="1"/>
    <col min="4" max="4" width="13.28125" style="299" customWidth="1"/>
    <col min="5" max="5" width="16.28125" style="299" customWidth="1"/>
    <col min="6" max="6" width="15.8515625" style="299" hidden="1" customWidth="1"/>
    <col min="7" max="16384" width="9.140625" style="299" customWidth="1"/>
  </cols>
  <sheetData>
    <row r="1" spans="1:10" ht="12.75">
      <c r="A1" s="374"/>
      <c r="B1" s="374" t="s">
        <v>163</v>
      </c>
      <c r="C1" s="445"/>
      <c r="D1" s="445"/>
      <c r="E1" s="445"/>
      <c r="F1" s="445"/>
      <c r="G1" s="445"/>
      <c r="H1" s="445"/>
      <c r="I1" s="445"/>
      <c r="J1" s="445"/>
    </row>
    <row r="2" spans="1:10" ht="12.75">
      <c r="A2" s="374"/>
      <c r="B2" s="374" t="s">
        <v>1048</v>
      </c>
      <c r="C2" s="445"/>
      <c r="D2" s="445"/>
      <c r="E2" s="445"/>
      <c r="F2" s="445"/>
      <c r="G2" s="445"/>
      <c r="H2" s="445"/>
      <c r="I2" s="445"/>
      <c r="J2" s="445"/>
    </row>
    <row r="3" spans="1:10" ht="12.75">
      <c r="A3" s="374"/>
      <c r="B3" s="374" t="s">
        <v>931</v>
      </c>
      <c r="C3" s="445"/>
      <c r="D3" s="445"/>
      <c r="E3" s="445"/>
      <c r="F3" s="445"/>
      <c r="G3" s="445"/>
      <c r="H3" s="445"/>
      <c r="I3" s="445"/>
      <c r="J3" s="445"/>
    </row>
    <row r="4" spans="1:10" ht="12.75">
      <c r="A4" s="445"/>
      <c r="B4" s="445"/>
      <c r="C4" s="445"/>
      <c r="D4" s="445"/>
      <c r="E4" s="445"/>
      <c r="F4" s="445"/>
      <c r="G4" s="445"/>
      <c r="H4" s="445"/>
      <c r="I4" s="445"/>
      <c r="J4" s="445"/>
    </row>
    <row r="5" spans="2:5" ht="12.75">
      <c r="B5" s="446" t="s">
        <v>209</v>
      </c>
      <c r="C5" s="436"/>
      <c r="D5" s="436"/>
      <c r="E5" s="292" t="s">
        <v>210</v>
      </c>
    </row>
    <row r="6" spans="2:6" ht="13.5" thickBot="1">
      <c r="B6" s="446"/>
      <c r="C6" s="436"/>
      <c r="D6" s="436"/>
      <c r="E6" s="947" t="s">
        <v>211</v>
      </c>
      <c r="F6" s="948"/>
    </row>
    <row r="7" spans="1:6" ht="13.5" thickBot="1">
      <c r="A7" s="261"/>
      <c r="B7" s="631" t="s">
        <v>212</v>
      </c>
      <c r="C7" s="435"/>
      <c r="D7" s="632" t="s">
        <v>207</v>
      </c>
      <c r="E7" s="633" t="s">
        <v>213</v>
      </c>
      <c r="F7" s="447" t="s">
        <v>4</v>
      </c>
    </row>
    <row r="8" spans="1:6" ht="12.75">
      <c r="A8" s="261"/>
      <c r="B8" s="958" t="s">
        <v>214</v>
      </c>
      <c r="C8" s="959"/>
      <c r="D8" s="448"/>
      <c r="E8" s="646"/>
      <c r="F8" s="449"/>
    </row>
    <row r="9" spans="1:6" ht="14.25" customHeight="1">
      <c r="A9" s="261" t="s">
        <v>23</v>
      </c>
      <c r="B9" s="450" t="s">
        <v>215</v>
      </c>
      <c r="C9" s="451"/>
      <c r="D9" s="452"/>
      <c r="E9" s="647"/>
      <c r="F9" s="453">
        <v>0</v>
      </c>
    </row>
    <row r="10" spans="1:6" ht="14.25" customHeight="1">
      <c r="A10" s="261"/>
      <c r="B10" s="450" t="s">
        <v>216</v>
      </c>
      <c r="C10" s="451"/>
      <c r="D10" s="452"/>
      <c r="E10" s="635"/>
      <c r="F10" s="455"/>
    </row>
    <row r="11" spans="1:6" ht="14.25" customHeight="1">
      <c r="A11" s="261" t="s">
        <v>26</v>
      </c>
      <c r="B11" s="951" t="s">
        <v>942</v>
      </c>
      <c r="C11" s="946"/>
      <c r="D11" s="456"/>
      <c r="E11" s="648"/>
      <c r="F11" s="455"/>
    </row>
    <row r="12" spans="1:6" ht="14.25" customHeight="1">
      <c r="A12" s="261" t="s">
        <v>77</v>
      </c>
      <c r="B12" s="949" t="s">
        <v>217</v>
      </c>
      <c r="C12" s="950"/>
      <c r="D12" s="458"/>
      <c r="E12" s="648"/>
      <c r="F12" s="457">
        <v>0</v>
      </c>
    </row>
    <row r="13" spans="1:6" ht="14.25" customHeight="1">
      <c r="A13" s="261" t="s">
        <v>102</v>
      </c>
      <c r="B13" s="429" t="s">
        <v>823</v>
      </c>
      <c r="C13" s="429"/>
      <c r="D13" s="459"/>
      <c r="E13" s="648"/>
      <c r="F13" s="455"/>
    </row>
    <row r="14" spans="1:6" ht="14.25" customHeight="1">
      <c r="A14" s="261"/>
      <c r="B14" s="429" t="s">
        <v>218</v>
      </c>
      <c r="C14" s="429"/>
      <c r="D14" s="459"/>
      <c r="E14" s="648"/>
      <c r="F14" s="455"/>
    </row>
    <row r="15" spans="1:6" ht="14.25" customHeight="1">
      <c r="A15" s="261"/>
      <c r="B15" s="429" t="s">
        <v>219</v>
      </c>
      <c r="C15" s="429"/>
      <c r="D15" s="459"/>
      <c r="E15" s="648"/>
      <c r="F15" s="455"/>
    </row>
    <row r="16" spans="1:6" ht="14.25" customHeight="1">
      <c r="A16" s="261"/>
      <c r="B16" s="429" t="s">
        <v>220</v>
      </c>
      <c r="C16" s="429"/>
      <c r="D16" s="459"/>
      <c r="E16" s="648"/>
      <c r="F16" s="455"/>
    </row>
    <row r="17" spans="1:6" ht="14.25" customHeight="1">
      <c r="A17" s="261" t="s">
        <v>31</v>
      </c>
      <c r="B17" s="450" t="s">
        <v>221</v>
      </c>
      <c r="C17" s="451"/>
      <c r="D17" s="452"/>
      <c r="E17" s="635"/>
      <c r="F17" s="455"/>
    </row>
    <row r="18" spans="1:6" ht="14.25" customHeight="1">
      <c r="A18" s="261" t="s">
        <v>103</v>
      </c>
      <c r="B18" s="460" t="s">
        <v>222</v>
      </c>
      <c r="C18" s="461"/>
      <c r="D18" s="452"/>
      <c r="E18" s="635"/>
      <c r="F18" s="455"/>
    </row>
    <row r="19" spans="1:6" ht="14.25" customHeight="1">
      <c r="A19" s="462"/>
      <c r="B19" s="433" t="s">
        <v>218</v>
      </c>
      <c r="C19" s="463"/>
      <c r="D19" s="464"/>
      <c r="E19" s="635"/>
      <c r="F19" s="455"/>
    </row>
    <row r="20" spans="1:6" ht="14.25" customHeight="1">
      <c r="A20" s="261"/>
      <c r="B20" s="433" t="s">
        <v>219</v>
      </c>
      <c r="C20" s="463"/>
      <c r="D20" s="452"/>
      <c r="E20" s="635"/>
      <c r="F20" s="455"/>
    </row>
    <row r="21" spans="1:6" ht="14.25" customHeight="1">
      <c r="A21" s="261"/>
      <c r="B21" s="433" t="s">
        <v>224</v>
      </c>
      <c r="C21" s="463"/>
      <c r="D21" s="452"/>
      <c r="E21" s="635"/>
      <c r="F21" s="455"/>
    </row>
    <row r="22" spans="1:6" ht="14.25" customHeight="1">
      <c r="A22" s="261"/>
      <c r="B22" s="443" t="s">
        <v>828</v>
      </c>
      <c r="C22" s="463"/>
      <c r="D22" s="452"/>
      <c r="E22" s="635"/>
      <c r="F22" s="455"/>
    </row>
    <row r="23" spans="1:6" ht="14.25" customHeight="1">
      <c r="A23" s="261"/>
      <c r="B23" s="433" t="s">
        <v>829</v>
      </c>
      <c r="C23" s="464"/>
      <c r="D23" s="452"/>
      <c r="E23" s="635"/>
      <c r="F23" s="455"/>
    </row>
    <row r="24" spans="1:6" ht="14.25" customHeight="1">
      <c r="A24" s="261"/>
      <c r="B24" s="434" t="s">
        <v>830</v>
      </c>
      <c r="C24" s="463"/>
      <c r="D24" s="452"/>
      <c r="E24" s="635"/>
      <c r="F24" s="455"/>
    </row>
    <row r="25" spans="1:6" ht="14.25" customHeight="1">
      <c r="A25" s="261"/>
      <c r="B25" s="434" t="s">
        <v>831</v>
      </c>
      <c r="C25" s="463"/>
      <c r="D25" s="452"/>
      <c r="E25" s="635"/>
      <c r="F25" s="455"/>
    </row>
    <row r="26" spans="1:6" ht="12.75">
      <c r="A26" s="261" t="s">
        <v>104</v>
      </c>
      <c r="B26" s="465" t="s">
        <v>223</v>
      </c>
      <c r="C26" s="466"/>
      <c r="D26" s="440"/>
      <c r="E26" s="488"/>
      <c r="F26" s="467">
        <v>0</v>
      </c>
    </row>
    <row r="27" spans="1:6" ht="12.75">
      <c r="A27" s="261"/>
      <c r="B27" s="433" t="s">
        <v>218</v>
      </c>
      <c r="C27" s="435"/>
      <c r="D27" s="440"/>
      <c r="E27" s="488"/>
      <c r="F27" s="467"/>
    </row>
    <row r="28" spans="1:6" ht="12.75">
      <c r="A28" s="261"/>
      <c r="B28" s="433" t="s">
        <v>219</v>
      </c>
      <c r="C28" s="435"/>
      <c r="D28" s="440"/>
      <c r="E28" s="488"/>
      <c r="F28" s="467"/>
    </row>
    <row r="29" spans="1:6" ht="12.75">
      <c r="A29" s="261"/>
      <c r="B29" s="433" t="s">
        <v>224</v>
      </c>
      <c r="C29" s="435"/>
      <c r="D29" s="440"/>
      <c r="E29" s="488"/>
      <c r="F29" s="467"/>
    </row>
    <row r="30" spans="1:6" ht="12.75">
      <c r="A30" s="261"/>
      <c r="B30" s="443" t="s">
        <v>828</v>
      </c>
      <c r="C30" s="435"/>
      <c r="D30" s="440"/>
      <c r="E30" s="488"/>
      <c r="F30" s="467"/>
    </row>
    <row r="31" spans="1:6" ht="12.75">
      <c r="A31" s="261"/>
      <c r="B31" s="433" t="s">
        <v>829</v>
      </c>
      <c r="C31" s="435"/>
      <c r="D31" s="440"/>
      <c r="E31" s="488"/>
      <c r="F31" s="467"/>
    </row>
    <row r="32" spans="1:6" ht="12.75">
      <c r="A32" s="261"/>
      <c r="B32" s="434" t="s">
        <v>830</v>
      </c>
      <c r="C32" s="435"/>
      <c r="D32" s="440"/>
      <c r="E32" s="488"/>
      <c r="F32" s="467"/>
    </row>
    <row r="33" spans="1:6" ht="12.75">
      <c r="A33" s="261"/>
      <c r="B33" s="434" t="s">
        <v>831</v>
      </c>
      <c r="C33" s="435"/>
      <c r="D33" s="440"/>
      <c r="E33" s="488"/>
      <c r="F33" s="467"/>
    </row>
    <row r="34" spans="1:6" ht="12.75">
      <c r="A34" s="261" t="s">
        <v>34</v>
      </c>
      <c r="B34" s="468" t="s">
        <v>225</v>
      </c>
      <c r="C34" s="466"/>
      <c r="D34" s="440"/>
      <c r="E34" s="488"/>
      <c r="F34" s="467">
        <v>0</v>
      </c>
    </row>
    <row r="35" spans="1:6" ht="12.75">
      <c r="A35" s="261" t="s">
        <v>105</v>
      </c>
      <c r="B35" s="465" t="s">
        <v>832</v>
      </c>
      <c r="C35" s="466"/>
      <c r="D35" s="440"/>
      <c r="E35" s="488"/>
      <c r="F35" s="467">
        <f>F26-F34</f>
        <v>0</v>
      </c>
    </row>
    <row r="36" spans="1:5" s="472" customFormat="1" ht="12.75">
      <c r="A36" s="469" t="s">
        <v>106</v>
      </c>
      <c r="B36" s="960" t="s">
        <v>943</v>
      </c>
      <c r="C36" s="960"/>
      <c r="D36" s="470"/>
      <c r="E36" s="471"/>
    </row>
    <row r="37" spans="1:5" s="472" customFormat="1" ht="12.75">
      <c r="A37" s="469"/>
      <c r="B37" s="960" t="s">
        <v>226</v>
      </c>
      <c r="C37" s="960"/>
      <c r="D37" s="470"/>
      <c r="E37" s="471"/>
    </row>
    <row r="38" spans="1:5" s="472" customFormat="1" ht="12.75">
      <c r="A38" s="469"/>
      <c r="B38" s="960" t="s">
        <v>227</v>
      </c>
      <c r="C38" s="960"/>
      <c r="D38" s="470"/>
      <c r="E38" s="471"/>
    </row>
    <row r="39" spans="1:6" ht="14.25" customHeight="1">
      <c r="A39" s="261" t="s">
        <v>79</v>
      </c>
      <c r="B39" s="460" t="s">
        <v>228</v>
      </c>
      <c r="C39" s="461"/>
      <c r="D39" s="473"/>
      <c r="E39" s="488"/>
      <c r="F39" s="467">
        <f>F40+F41</f>
        <v>0</v>
      </c>
    </row>
    <row r="40" spans="1:6" ht="14.25" customHeight="1">
      <c r="A40" s="261"/>
      <c r="B40" s="474" t="s">
        <v>235</v>
      </c>
      <c r="C40" s="474"/>
      <c r="D40" s="475"/>
      <c r="E40" s="488"/>
      <c r="F40" s="467">
        <v>0</v>
      </c>
    </row>
    <row r="41" spans="1:6" ht="12.75">
      <c r="A41" s="261"/>
      <c r="B41" s="474" t="s">
        <v>236</v>
      </c>
      <c r="C41" s="474"/>
      <c r="D41" s="475"/>
      <c r="E41" s="488"/>
      <c r="F41" s="467">
        <v>0</v>
      </c>
    </row>
    <row r="42" spans="1:6" ht="12.75">
      <c r="A42" s="261" t="s">
        <v>37</v>
      </c>
      <c r="B42" s="476" t="s">
        <v>237</v>
      </c>
      <c r="C42" s="477"/>
      <c r="D42" s="478"/>
      <c r="E42" s="648"/>
      <c r="F42" s="457">
        <f>F43+F44</f>
        <v>0</v>
      </c>
    </row>
    <row r="43" spans="1:6" ht="12.75">
      <c r="A43" s="261"/>
      <c r="B43" s="474" t="s">
        <v>239</v>
      </c>
      <c r="C43" s="477"/>
      <c r="D43" s="478"/>
      <c r="E43" s="648"/>
      <c r="F43" s="457"/>
    </row>
    <row r="44" spans="1:6" ht="12.75">
      <c r="A44" s="261"/>
      <c r="B44" s="474" t="s">
        <v>238</v>
      </c>
      <c r="C44" s="477"/>
      <c r="D44" s="478"/>
      <c r="E44" s="648"/>
      <c r="F44" s="457"/>
    </row>
    <row r="45" spans="1:6" ht="12.75">
      <c r="A45" s="261" t="s">
        <v>38</v>
      </c>
      <c r="B45" s="465" t="s">
        <v>240</v>
      </c>
      <c r="C45" s="466"/>
      <c r="D45" s="440"/>
      <c r="E45" s="488"/>
      <c r="F45" s="467" t="e">
        <f>#REF!+#REF!</f>
        <v>#REF!</v>
      </c>
    </row>
    <row r="46" spans="1:6" ht="12.75">
      <c r="A46" s="261"/>
      <c r="B46" s="479" t="s">
        <v>229</v>
      </c>
      <c r="C46" s="466"/>
      <c r="D46" s="440"/>
      <c r="E46" s="488"/>
      <c r="F46" s="480"/>
    </row>
    <row r="47" spans="1:6" ht="12.75">
      <c r="A47" s="261"/>
      <c r="B47" s="481" t="s">
        <v>230</v>
      </c>
      <c r="C47" s="466"/>
      <c r="D47" s="440"/>
      <c r="E47" s="488"/>
      <c r="F47" s="480"/>
    </row>
    <row r="48" spans="1:6" ht="12.75">
      <c r="A48" s="261"/>
      <c r="B48" s="482" t="s">
        <v>231</v>
      </c>
      <c r="C48" s="466"/>
      <c r="D48" s="440"/>
      <c r="E48" s="488"/>
      <c r="F48" s="480"/>
    </row>
    <row r="49" spans="1:6" ht="12.75">
      <c r="A49" s="261" t="s">
        <v>107</v>
      </c>
      <c r="B49" s="465" t="s">
        <v>232</v>
      </c>
      <c r="C49" s="466"/>
      <c r="D49" s="440"/>
      <c r="E49" s="431"/>
      <c r="F49" s="484" t="e">
        <f>#REF!+#REF!-#REF!</f>
        <v>#REF!</v>
      </c>
    </row>
    <row r="50" spans="1:6" ht="12.75">
      <c r="A50" s="261" t="s">
        <v>82</v>
      </c>
      <c r="B50" s="466" t="s">
        <v>233</v>
      </c>
      <c r="C50" s="466"/>
      <c r="D50" s="440"/>
      <c r="E50" s="431"/>
      <c r="F50" s="484">
        <v>0</v>
      </c>
    </row>
    <row r="51" spans="1:6" ht="12.75">
      <c r="A51" s="261"/>
      <c r="B51" s="466"/>
      <c r="C51" s="466"/>
      <c r="D51" s="440"/>
      <c r="E51" s="431"/>
      <c r="F51" s="483"/>
    </row>
    <row r="52" spans="1:6" ht="12.75">
      <c r="A52" s="261"/>
      <c r="B52" s="466" t="s">
        <v>234</v>
      </c>
      <c r="C52" s="466"/>
      <c r="D52" s="440"/>
      <c r="E52" s="261"/>
      <c r="F52" s="485"/>
    </row>
    <row r="53" spans="1:6" ht="12.75">
      <c r="A53" s="261" t="s">
        <v>108</v>
      </c>
      <c r="B53" s="956" t="s">
        <v>241</v>
      </c>
      <c r="C53" s="957"/>
      <c r="D53" s="486"/>
      <c r="E53" s="261"/>
      <c r="F53" s="485">
        <v>0</v>
      </c>
    </row>
    <row r="54" spans="1:5" s="489" customFormat="1" ht="12.75">
      <c r="A54" s="636"/>
      <c r="B54" s="637" t="s">
        <v>242</v>
      </c>
      <c r="C54" s="638"/>
      <c r="D54" s="480"/>
      <c r="E54" s="487"/>
    </row>
    <row r="55" spans="1:5" s="489" customFormat="1" ht="12.75">
      <c r="A55" s="636"/>
      <c r="B55" s="637" t="s">
        <v>243</v>
      </c>
      <c r="C55" s="638"/>
      <c r="D55" s="480"/>
      <c r="E55" s="487"/>
    </row>
    <row r="56" spans="1:6" ht="12.75">
      <c r="A56" s="261" t="s">
        <v>109</v>
      </c>
      <c r="B56" s="958" t="s">
        <v>244</v>
      </c>
      <c r="C56" s="959"/>
      <c r="D56" s="486"/>
      <c r="E56" s="488"/>
      <c r="F56" s="467">
        <v>0</v>
      </c>
    </row>
    <row r="57" spans="1:6" ht="12.75">
      <c r="A57" s="261"/>
      <c r="B57" s="490" t="s">
        <v>242</v>
      </c>
      <c r="C57" s="439"/>
      <c r="D57" s="486"/>
      <c r="E57" s="488"/>
      <c r="F57" s="467"/>
    </row>
    <row r="58" spans="1:6" ht="12.75">
      <c r="A58" s="261"/>
      <c r="B58" s="490" t="s">
        <v>243</v>
      </c>
      <c r="C58" s="439"/>
      <c r="D58" s="486"/>
      <c r="E58" s="488"/>
      <c r="F58" s="467"/>
    </row>
    <row r="59" spans="1:6" ht="12.75">
      <c r="A59" s="261" t="s">
        <v>110</v>
      </c>
      <c r="B59" s="465" t="s">
        <v>245</v>
      </c>
      <c r="C59" s="466"/>
      <c r="D59" s="440"/>
      <c r="E59" s="635"/>
      <c r="F59" s="454">
        <f>F60+F61+F62</f>
        <v>0</v>
      </c>
    </row>
    <row r="60" spans="1:6" ht="12.75">
      <c r="A60" s="261"/>
      <c r="B60" s="951" t="s">
        <v>246</v>
      </c>
      <c r="C60" s="946"/>
      <c r="D60" s="475"/>
      <c r="E60" s="488"/>
      <c r="F60" s="467">
        <v>0</v>
      </c>
    </row>
    <row r="61" spans="1:6" ht="12.75">
      <c r="A61" s="261"/>
      <c r="B61" s="949" t="s">
        <v>247</v>
      </c>
      <c r="C61" s="950"/>
      <c r="D61" s="475"/>
      <c r="E61" s="488"/>
      <c r="F61" s="467">
        <v>0</v>
      </c>
    </row>
    <row r="62" spans="1:6" ht="13.5" customHeight="1">
      <c r="A62" s="261"/>
      <c r="B62" s="949" t="s">
        <v>248</v>
      </c>
      <c r="C62" s="950"/>
      <c r="D62" s="475"/>
      <c r="E62" s="488"/>
      <c r="F62" s="467"/>
    </row>
    <row r="63" spans="1:6" ht="15" customHeight="1">
      <c r="A63" s="261"/>
      <c r="B63" s="949" t="s">
        <v>249</v>
      </c>
      <c r="C63" s="950"/>
      <c r="D63" s="475"/>
      <c r="E63" s="488"/>
      <c r="F63" s="467"/>
    </row>
    <row r="64" spans="1:6" ht="13.5" customHeight="1">
      <c r="A64" s="261"/>
      <c r="B64" s="949" t="s">
        <v>250</v>
      </c>
      <c r="C64" s="950"/>
      <c r="D64" s="475"/>
      <c r="E64" s="488"/>
      <c r="F64" s="467"/>
    </row>
    <row r="65" spans="1:6" ht="12" customHeight="1">
      <c r="A65" s="261" t="s">
        <v>111</v>
      </c>
      <c r="B65" s="526" t="s">
        <v>251</v>
      </c>
      <c r="C65" s="491"/>
      <c r="D65" s="475"/>
      <c r="E65" s="488"/>
      <c r="F65" s="467"/>
    </row>
    <row r="66" spans="1:6" ht="12.75">
      <c r="A66" s="261" t="s">
        <v>112</v>
      </c>
      <c r="B66" s="526" t="s">
        <v>252</v>
      </c>
      <c r="C66" s="474"/>
      <c r="D66" s="475"/>
      <c r="E66" s="488"/>
      <c r="F66" s="467">
        <v>0</v>
      </c>
    </row>
    <row r="67" spans="1:6" ht="14.25" customHeight="1">
      <c r="A67" s="261" t="s">
        <v>113</v>
      </c>
      <c r="B67" s="450" t="s">
        <v>216</v>
      </c>
      <c r="C67" s="451"/>
      <c r="D67" s="452"/>
      <c r="E67" s="635"/>
      <c r="F67" s="455"/>
    </row>
    <row r="68" spans="1:6" ht="15" customHeight="1" thickBot="1">
      <c r="A68" s="261" t="s">
        <v>114</v>
      </c>
      <c r="B68" s="634" t="s">
        <v>253</v>
      </c>
      <c r="C68" s="477"/>
      <c r="D68" s="478"/>
      <c r="E68" s="649"/>
      <c r="F68" s="467" t="e">
        <f>#REF!+#REF!+#REF!+#REF!</f>
        <v>#REF!</v>
      </c>
    </row>
    <row r="69" spans="1:6" ht="13.5" thickBot="1">
      <c r="A69" s="462" t="s">
        <v>115</v>
      </c>
      <c r="B69" s="631" t="s">
        <v>254</v>
      </c>
      <c r="C69" s="435"/>
      <c r="D69" s="435"/>
      <c r="E69" s="635"/>
      <c r="F69" s="492" t="e">
        <f>SUM(F53+F56+F59+F66+F68)</f>
        <v>#REF!</v>
      </c>
    </row>
    <row r="70" spans="1:6" ht="12.75">
      <c r="A70" s="261"/>
      <c r="B70" s="493" t="s">
        <v>5</v>
      </c>
      <c r="C70" s="494"/>
      <c r="D70" s="495"/>
      <c r="E70" s="650" t="s">
        <v>1</v>
      </c>
      <c r="F70" s="496" t="s">
        <v>1</v>
      </c>
    </row>
    <row r="71" spans="1:6" ht="12.75">
      <c r="A71" s="261" t="s">
        <v>116</v>
      </c>
      <c r="B71" s="497" t="s">
        <v>255</v>
      </c>
      <c r="C71" s="498"/>
      <c r="D71" s="499"/>
      <c r="E71" s="643"/>
      <c r="F71" s="496" t="e">
        <f>F72+F73+F74+F76</f>
        <v>#REF!</v>
      </c>
    </row>
    <row r="72" spans="1:6" ht="12.75">
      <c r="A72" s="261"/>
      <c r="B72" s="500" t="s">
        <v>256</v>
      </c>
      <c r="C72" s="501"/>
      <c r="D72" s="502"/>
      <c r="E72" s="643"/>
      <c r="F72" s="496" t="e">
        <f>SUM(F76:F78)</f>
        <v>#REF!</v>
      </c>
    </row>
    <row r="73" spans="1:6" ht="12.75">
      <c r="A73" s="261"/>
      <c r="B73" s="503" t="s">
        <v>208</v>
      </c>
      <c r="C73" s="503"/>
      <c r="D73" s="504"/>
      <c r="E73" s="643"/>
      <c r="F73" s="496"/>
    </row>
    <row r="74" spans="1:6" ht="12.75">
      <c r="A74" s="261"/>
      <c r="B74" s="640" t="s">
        <v>257</v>
      </c>
      <c r="C74" s="641"/>
      <c r="D74" s="508"/>
      <c r="E74" s="643"/>
      <c r="F74" s="496">
        <v>0</v>
      </c>
    </row>
    <row r="75" spans="1:6" ht="12.75">
      <c r="A75" s="261"/>
      <c r="B75" s="639" t="s">
        <v>258</v>
      </c>
      <c r="C75" s="505"/>
      <c r="D75" s="506"/>
      <c r="E75" s="643"/>
      <c r="F75" s="496"/>
    </row>
    <row r="76" spans="1:6" ht="12.75">
      <c r="A76" s="261"/>
      <c r="B76" s="503" t="s">
        <v>259</v>
      </c>
      <c r="C76" s="503"/>
      <c r="D76" s="504"/>
      <c r="E76" s="643"/>
      <c r="F76" s="496" t="e">
        <f>F77+F78+F79+#REF!</f>
        <v>#REF!</v>
      </c>
    </row>
    <row r="77" spans="1:6" ht="12.75">
      <c r="A77" s="261"/>
      <c r="B77" s="505" t="s">
        <v>260</v>
      </c>
      <c r="C77" s="505"/>
      <c r="D77" s="506"/>
      <c r="E77" s="643"/>
      <c r="F77" s="496">
        <v>0</v>
      </c>
    </row>
    <row r="78" spans="1:6" ht="12.75">
      <c r="A78" s="261"/>
      <c r="B78" s="507" t="s">
        <v>261</v>
      </c>
      <c r="C78" s="507"/>
      <c r="D78" s="508"/>
      <c r="E78" s="643"/>
      <c r="F78" s="496">
        <v>0</v>
      </c>
    </row>
    <row r="79" spans="1:6" ht="12.75">
      <c r="A79" s="261"/>
      <c r="B79" s="503" t="s">
        <v>262</v>
      </c>
      <c r="C79" s="507"/>
      <c r="D79" s="508"/>
      <c r="E79" s="643"/>
      <c r="F79" s="496">
        <v>0</v>
      </c>
    </row>
    <row r="80" spans="1:6" ht="12.75">
      <c r="A80" s="261" t="s">
        <v>117</v>
      </c>
      <c r="B80" s="952" t="s">
        <v>263</v>
      </c>
      <c r="C80" s="953"/>
      <c r="D80" s="509"/>
      <c r="E80" s="643"/>
      <c r="F80" s="496"/>
    </row>
    <row r="81" spans="1:6" ht="12.75">
      <c r="A81" s="261"/>
      <c r="B81" s="952" t="s">
        <v>264</v>
      </c>
      <c r="C81" s="953"/>
      <c r="D81" s="510"/>
      <c r="E81" s="643"/>
      <c r="F81" s="496"/>
    </row>
    <row r="82" spans="1:6" ht="12.75">
      <c r="A82" s="261"/>
      <c r="B82" s="511" t="s">
        <v>265</v>
      </c>
      <c r="C82" s="511"/>
      <c r="D82" s="509"/>
      <c r="E82" s="643"/>
      <c r="F82" s="496"/>
    </row>
    <row r="83" spans="1:6" ht="12.75">
      <c r="A83" s="261"/>
      <c r="B83" s="511" t="s">
        <v>266</v>
      </c>
      <c r="C83" s="511"/>
      <c r="D83" s="512"/>
      <c r="E83" s="643"/>
      <c r="F83" s="496"/>
    </row>
    <row r="84" spans="1:6" ht="12.75">
      <c r="A84" s="261"/>
      <c r="B84" s="511" t="s">
        <v>267</v>
      </c>
      <c r="C84" s="511"/>
      <c r="D84" s="509"/>
      <c r="E84" s="643"/>
      <c r="F84" s="496"/>
    </row>
    <row r="85" spans="1:6" ht="12.75">
      <c r="A85" s="261"/>
      <c r="B85" s="511" t="s">
        <v>268</v>
      </c>
      <c r="C85" s="511"/>
      <c r="D85" s="509"/>
      <c r="E85" s="643"/>
      <c r="F85" s="496"/>
    </row>
    <row r="86" spans="1:6" ht="12.75">
      <c r="A86" s="261" t="s">
        <v>118</v>
      </c>
      <c r="B86" s="497" t="s">
        <v>274</v>
      </c>
      <c r="C86" s="511"/>
      <c r="D86" s="513"/>
      <c r="E86" s="651"/>
      <c r="F86" s="496"/>
    </row>
    <row r="87" spans="1:6" ht="12.75">
      <c r="A87" s="261" t="s">
        <v>119</v>
      </c>
      <c r="B87" s="497" t="s">
        <v>269</v>
      </c>
      <c r="C87" s="511"/>
      <c r="D87" s="513"/>
      <c r="E87" s="651"/>
      <c r="F87" s="496"/>
    </row>
    <row r="88" spans="1:6" ht="13.5" thickBot="1">
      <c r="A88" s="261" t="s">
        <v>120</v>
      </c>
      <c r="B88" s="642" t="s">
        <v>270</v>
      </c>
      <c r="C88" s="642"/>
      <c r="D88" s="514"/>
      <c r="E88" s="651"/>
      <c r="F88" s="496">
        <v>0</v>
      </c>
    </row>
    <row r="89" spans="1:6" ht="13.5" thickBot="1">
      <c r="A89" s="462" t="s">
        <v>121</v>
      </c>
      <c r="B89" s="645" t="s">
        <v>271</v>
      </c>
      <c r="C89" s="644"/>
      <c r="D89" s="644"/>
      <c r="E89" s="643"/>
      <c r="F89" s="515" t="e">
        <f>F71+F88+#REF!</f>
        <v>#REF!</v>
      </c>
    </row>
    <row r="90" spans="1:6" ht="13.5" thickBot="1">
      <c r="A90" s="462" t="s">
        <v>122</v>
      </c>
      <c r="B90" s="645" t="s">
        <v>272</v>
      </c>
      <c r="C90" s="644"/>
      <c r="D90" s="644"/>
      <c r="E90" s="524"/>
      <c r="F90" s="516" t="e">
        <f>F69+F89</f>
        <v>#REF!</v>
      </c>
    </row>
    <row r="91" spans="2:6" ht="12.75">
      <c r="B91" s="517"/>
      <c r="C91" s="518"/>
      <c r="D91" s="518"/>
      <c r="E91" s="519"/>
      <c r="F91" s="519"/>
    </row>
    <row r="92" spans="1:6" ht="12.75">
      <c r="A92" s="196"/>
      <c r="B92" s="196" t="s">
        <v>273</v>
      </c>
      <c r="C92" s="196"/>
      <c r="D92" s="196"/>
      <c r="E92" s="519"/>
      <c r="F92" s="519"/>
    </row>
    <row r="93" spans="1:6" ht="12.75">
      <c r="A93" s="520" t="s">
        <v>12</v>
      </c>
      <c r="B93" s="520" t="s">
        <v>212</v>
      </c>
      <c r="C93" s="521"/>
      <c r="D93" s="527" t="s">
        <v>207</v>
      </c>
      <c r="E93" s="522" t="s">
        <v>213</v>
      </c>
      <c r="F93" s="519"/>
    </row>
    <row r="94" spans="1:6" ht="12.75">
      <c r="A94" s="440">
        <v>1</v>
      </c>
      <c r="B94" s="523" t="s">
        <v>944</v>
      </c>
      <c r="C94" s="435"/>
      <c r="D94" s="440"/>
      <c r="E94" s="524"/>
      <c r="F94" s="519"/>
    </row>
    <row r="95" spans="1:6" ht="12.75">
      <c r="A95" s="440">
        <v>2</v>
      </c>
      <c r="B95" s="520" t="s">
        <v>275</v>
      </c>
      <c r="C95" s="435"/>
      <c r="D95" s="440"/>
      <c r="E95" s="524"/>
      <c r="F95" s="519"/>
    </row>
    <row r="96" spans="1:6" ht="12.75">
      <c r="A96" s="440">
        <v>3</v>
      </c>
      <c r="B96" s="520" t="s">
        <v>276</v>
      </c>
      <c r="C96" s="435"/>
      <c r="D96" s="440"/>
      <c r="E96" s="524"/>
      <c r="F96" s="519"/>
    </row>
    <row r="97" spans="1:6" ht="12.75">
      <c r="A97" s="440">
        <v>4</v>
      </c>
      <c r="B97" s="520" t="s">
        <v>277</v>
      </c>
      <c r="C97" s="435"/>
      <c r="D97" s="440"/>
      <c r="E97" s="524"/>
      <c r="F97" s="519"/>
    </row>
    <row r="98" spans="1:6" ht="12.75">
      <c r="A98" s="440">
        <v>5</v>
      </c>
      <c r="B98" s="520" t="s">
        <v>278</v>
      </c>
      <c r="C98" s="435"/>
      <c r="D98" s="440"/>
      <c r="E98" s="524"/>
      <c r="F98" s="519"/>
    </row>
    <row r="99" spans="1:6" ht="12.75">
      <c r="A99" s="440">
        <v>6</v>
      </c>
      <c r="B99" s="520" t="s">
        <v>279</v>
      </c>
      <c r="C99" s="435"/>
      <c r="D99" s="440"/>
      <c r="E99" s="524"/>
      <c r="F99" s="519"/>
    </row>
    <row r="100" spans="2:6" ht="12.75">
      <c r="B100" s="517"/>
      <c r="C100" s="518"/>
      <c r="D100" s="518"/>
      <c r="E100" s="519"/>
      <c r="F100" s="519"/>
    </row>
    <row r="101" spans="1:6" ht="12.75">
      <c r="A101" s="436"/>
      <c r="B101" s="196" t="s">
        <v>280</v>
      </c>
      <c r="C101" s="436"/>
      <c r="D101" s="436"/>
      <c r="E101" s="519"/>
      <c r="F101" s="519"/>
    </row>
    <row r="102" spans="1:6" ht="12.75">
      <c r="A102" s="440" t="s">
        <v>12</v>
      </c>
      <c r="B102" s="954" t="s">
        <v>212</v>
      </c>
      <c r="C102" s="955"/>
      <c r="D102" s="527" t="s">
        <v>207</v>
      </c>
      <c r="E102" s="522" t="s">
        <v>213</v>
      </c>
      <c r="F102" s="519"/>
    </row>
    <row r="103" spans="1:6" ht="12.75">
      <c r="A103" s="440">
        <v>1</v>
      </c>
      <c r="B103" s="945" t="s">
        <v>281</v>
      </c>
      <c r="C103" s="946"/>
      <c r="D103" s="440"/>
      <c r="E103" s="524"/>
      <c r="F103" s="519"/>
    </row>
    <row r="104" spans="1:5" ht="12.75">
      <c r="A104" s="440"/>
      <c r="B104" s="945" t="s">
        <v>945</v>
      </c>
      <c r="C104" s="946"/>
      <c r="D104" s="440"/>
      <c r="E104" s="261"/>
    </row>
    <row r="105" spans="1:5" ht="12.75">
      <c r="A105" s="440"/>
      <c r="B105" s="945" t="s">
        <v>282</v>
      </c>
      <c r="C105" s="946"/>
      <c r="D105" s="440"/>
      <c r="E105" s="261"/>
    </row>
    <row r="106" spans="1:5" ht="12.75">
      <c r="A106" s="440"/>
      <c r="B106" s="945" t="s">
        <v>283</v>
      </c>
      <c r="C106" s="946"/>
      <c r="D106" s="440"/>
      <c r="E106" s="261"/>
    </row>
    <row r="107" spans="1:5" ht="12.75">
      <c r="A107" s="440"/>
      <c r="B107" s="945" t="s">
        <v>284</v>
      </c>
      <c r="C107" s="946"/>
      <c r="D107" s="440"/>
      <c r="E107" s="261"/>
    </row>
    <row r="108" spans="1:5" ht="12.75">
      <c r="A108" s="440">
        <v>2</v>
      </c>
      <c r="B108" s="945" t="s">
        <v>285</v>
      </c>
      <c r="C108" s="946"/>
      <c r="D108" s="440"/>
      <c r="E108" s="261"/>
    </row>
    <row r="109" spans="1:5" ht="12.75">
      <c r="A109" s="440">
        <v>3</v>
      </c>
      <c r="B109" s="945" t="s">
        <v>286</v>
      </c>
      <c r="C109" s="946"/>
      <c r="D109" s="440"/>
      <c r="E109" s="261"/>
    </row>
    <row r="110" spans="1:5" ht="12.75">
      <c r="A110" s="440">
        <v>4</v>
      </c>
      <c r="B110" s="945" t="s">
        <v>287</v>
      </c>
      <c r="C110" s="946"/>
      <c r="D110" s="440"/>
      <c r="E110" s="261"/>
    </row>
    <row r="111" spans="1:5" ht="12.75">
      <c r="A111" s="440"/>
      <c r="B111" s="945" t="s">
        <v>946</v>
      </c>
      <c r="C111" s="946"/>
      <c r="D111" s="440"/>
      <c r="E111" s="261"/>
    </row>
    <row r="112" spans="1:5" ht="12.75">
      <c r="A112" s="440"/>
      <c r="B112" s="534" t="s">
        <v>833</v>
      </c>
      <c r="C112" s="533"/>
      <c r="D112" s="440"/>
      <c r="E112" s="261"/>
    </row>
    <row r="113" spans="1:5" ht="12.75">
      <c r="A113" s="440"/>
      <c r="B113" s="945" t="s">
        <v>834</v>
      </c>
      <c r="C113" s="946"/>
      <c r="D113" s="440"/>
      <c r="E113" s="261"/>
    </row>
    <row r="114" spans="1:5" ht="12.75">
      <c r="A114" s="440"/>
      <c r="B114" s="945" t="s">
        <v>835</v>
      </c>
      <c r="C114" s="946"/>
      <c r="D114" s="440"/>
      <c r="E114" s="261"/>
    </row>
    <row r="115" spans="1:5" ht="12.75">
      <c r="A115" s="440"/>
      <c r="B115" s="945" t="s">
        <v>836</v>
      </c>
      <c r="C115" s="946"/>
      <c r="D115" s="440"/>
      <c r="E115" s="261"/>
    </row>
    <row r="116" spans="2:4" ht="12.75">
      <c r="B116" s="517"/>
      <c r="C116" s="518"/>
      <c r="D116" s="518"/>
    </row>
    <row r="117" spans="2:4" ht="12.75">
      <c r="B117" s="517"/>
      <c r="C117" s="518"/>
      <c r="D117" s="518"/>
    </row>
    <row r="118" spans="2:4" ht="12.75">
      <c r="B118" s="307" t="s">
        <v>288</v>
      </c>
      <c r="C118" s="518"/>
      <c r="D118" s="518"/>
    </row>
    <row r="119" spans="3:4" ht="12.75">
      <c r="C119" s="525"/>
      <c r="D119" s="525"/>
    </row>
    <row r="120" ht="12.75">
      <c r="B120" s="307"/>
    </row>
  </sheetData>
  <sheetProtection/>
  <mergeCells count="29">
    <mergeCell ref="B8:C8"/>
    <mergeCell ref="B56:C56"/>
    <mergeCell ref="B36:C36"/>
    <mergeCell ref="B37:C37"/>
    <mergeCell ref="B38:C38"/>
    <mergeCell ref="B105:C105"/>
    <mergeCell ref="B106:C106"/>
    <mergeCell ref="B81:C81"/>
    <mergeCell ref="B11:C11"/>
    <mergeCell ref="B12:C12"/>
    <mergeCell ref="B53:C53"/>
    <mergeCell ref="B64:C64"/>
    <mergeCell ref="E6:F6"/>
    <mergeCell ref="B63:C63"/>
    <mergeCell ref="B62:C62"/>
    <mergeCell ref="B61:C61"/>
    <mergeCell ref="B60:C60"/>
    <mergeCell ref="B114:C114"/>
    <mergeCell ref="B80:C80"/>
    <mergeCell ref="B102:C102"/>
    <mergeCell ref="B103:C103"/>
    <mergeCell ref="B104:C104"/>
    <mergeCell ref="B115:C115"/>
    <mergeCell ref="B107:C107"/>
    <mergeCell ref="B108:C108"/>
    <mergeCell ref="B109:C109"/>
    <mergeCell ref="B110:C110"/>
    <mergeCell ref="B111:C111"/>
    <mergeCell ref="B113:C113"/>
  </mergeCells>
  <conditionalFormatting sqref="E104:F104">
    <cfRule type="cellIs" priority="1" dxfId="0" operator="notEqual" stopIfTrue="1">
      <formula>TOTASSETS</formula>
    </cfRule>
  </conditionalFormatting>
  <conditionalFormatting sqref="F90:F103 E90:E92 E94:E101 E103">
    <cfRule type="cellIs" priority="2" dxfId="0" operator="notEqual" stopIfTrue="1">
      <formula>TOTCAPP3</formula>
    </cfRule>
  </conditionalFormatting>
  <conditionalFormatting sqref="E72:E73">
    <cfRule type="cellIs" priority="3" dxfId="0" operator="notEqual" stopIfTrue="1">
      <formula>TOTPROF</formula>
    </cfRule>
    <cfRule type="cellIs" priority="4" dxfId="0" operator="notEqual" stopIfTrue="1">
      <formula>RATAINP3</formula>
    </cfRule>
  </conditionalFormatting>
  <conditionalFormatting sqref="E69:F69 E56:F59 E50:F51">
    <cfRule type="cellIs" priority="5" dxfId="0" operator="notEqual" stopIfTrue="1">
      <formula>ACCRINT</formula>
    </cfRule>
  </conditionalFormatting>
  <conditionalFormatting sqref="E67:F67 E17:F25 E9:F11">
    <cfRule type="cellIs" priority="6" dxfId="0" operator="notEqual" stopIfTrue="1">
      <formula>SUM(COINS,CASHA1)</formula>
    </cfRule>
  </conditionalFormatting>
  <dataValidations count="1">
    <dataValidation operator="greaterThanOrEqual" allowBlank="1" showInputMessage="1" showErrorMessage="1" sqref="F70:F104 E60:F68 C54:D55 E103:E104 E94:E101 E70:E92 E9:F48"/>
  </dataValidations>
  <printOptions/>
  <pageMargins left="0.7480314960629921" right="0.7480314960629921" top="0.7086614173228347" bottom="0.7480314960629921" header="0.5118110236220472" footer="0.5118110236220472"/>
  <pageSetup horizontalDpi="600" verticalDpi="600" orientation="portrait" paperSize="9" scale="70" r:id="rId1"/>
  <headerFooter alignWithMargins="0">
    <oddFooter>&amp;R&amp;"Times New Roman,обычный"&amp;7 5</oddFooter>
  </headerFooter>
  <colBreaks count="1" manualBreakCount="1">
    <brk id="6" max="65535" man="1"/>
  </colBreaks>
</worksheet>
</file>

<file path=xl/worksheets/sheet6.xml><?xml version="1.0" encoding="utf-8"?>
<worksheet xmlns="http://schemas.openxmlformats.org/spreadsheetml/2006/main" xmlns:r="http://schemas.openxmlformats.org/officeDocument/2006/relationships">
  <dimension ref="B1:L32"/>
  <sheetViews>
    <sheetView zoomScalePageLayoutView="0" workbookViewId="0" topLeftCell="A28">
      <selection activeCell="C6" sqref="C6"/>
    </sheetView>
  </sheetViews>
  <sheetFormatPr defaultColWidth="9.140625" defaultRowHeight="12.75"/>
  <cols>
    <col min="1" max="1" width="1.421875" style="13" customWidth="1"/>
    <col min="2" max="2" width="13.57421875" style="13" customWidth="1"/>
    <col min="3" max="3" width="13.140625" style="13" customWidth="1"/>
    <col min="4" max="4" width="12.421875" style="13" customWidth="1"/>
    <col min="5" max="5" width="15.28125" style="13" customWidth="1"/>
    <col min="6" max="6" width="11.28125" style="13" customWidth="1"/>
    <col min="7" max="7" width="13.421875" style="13" customWidth="1"/>
    <col min="8" max="8" width="12.00390625" style="13" customWidth="1"/>
    <col min="9" max="9" width="8.7109375" style="13" customWidth="1"/>
    <col min="10" max="16384" width="9.140625" style="13" customWidth="1"/>
  </cols>
  <sheetData>
    <row r="1" spans="2:12" ht="12.75">
      <c r="B1" s="976" t="s">
        <v>163</v>
      </c>
      <c r="C1" s="976"/>
      <c r="D1" s="976"/>
      <c r="E1" s="976"/>
      <c r="F1" s="976"/>
      <c r="G1" s="976"/>
      <c r="H1" s="976"/>
      <c r="I1" s="976"/>
      <c r="J1" s="976"/>
      <c r="K1" s="726"/>
      <c r="L1" s="726"/>
    </row>
    <row r="2" spans="2:12" ht="12.75">
      <c r="B2" s="976" t="s">
        <v>1048</v>
      </c>
      <c r="C2" s="976"/>
      <c r="D2" s="976"/>
      <c r="E2" s="976"/>
      <c r="F2" s="976"/>
      <c r="G2" s="976"/>
      <c r="H2" s="976"/>
      <c r="I2" s="976"/>
      <c r="J2" s="976"/>
      <c r="K2" s="976"/>
      <c r="L2" s="726"/>
    </row>
    <row r="3" spans="2:12" ht="12.75">
      <c r="B3" s="976" t="s">
        <v>931</v>
      </c>
      <c r="C3" s="976"/>
      <c r="D3" s="976"/>
      <c r="E3" s="976"/>
      <c r="F3" s="976"/>
      <c r="G3" s="976"/>
      <c r="H3" s="976"/>
      <c r="I3" s="976"/>
      <c r="J3" s="976"/>
      <c r="K3" s="976"/>
      <c r="L3" s="976"/>
    </row>
    <row r="4" ht="12.75">
      <c r="J4" s="200"/>
    </row>
    <row r="5" ht="12.75">
      <c r="B5" s="27" t="s">
        <v>209</v>
      </c>
    </row>
    <row r="6" ht="12.75">
      <c r="B6" s="13" t="s">
        <v>289</v>
      </c>
    </row>
    <row r="7" ht="6" customHeight="1"/>
    <row r="8" spans="2:11" ht="12.75" customHeight="1">
      <c r="B8" s="974" t="s">
        <v>12</v>
      </c>
      <c r="C8" s="969" t="s">
        <v>299</v>
      </c>
      <c r="D8" s="969" t="s">
        <v>290</v>
      </c>
      <c r="E8" s="969" t="s">
        <v>291</v>
      </c>
      <c r="F8" s="962" t="s">
        <v>292</v>
      </c>
      <c r="G8" s="962"/>
      <c r="H8" s="971" t="s">
        <v>6</v>
      </c>
      <c r="I8" s="971" t="s">
        <v>961</v>
      </c>
      <c r="J8" s="971" t="s">
        <v>295</v>
      </c>
      <c r="K8" s="971" t="s">
        <v>296</v>
      </c>
    </row>
    <row r="9" spans="2:11" ht="58.5" customHeight="1">
      <c r="B9" s="975"/>
      <c r="C9" s="970"/>
      <c r="D9" s="970"/>
      <c r="E9" s="970" t="s">
        <v>97</v>
      </c>
      <c r="F9" s="963"/>
      <c r="G9" s="963"/>
      <c r="H9" s="972"/>
      <c r="I9" s="972"/>
      <c r="J9" s="972" t="s">
        <v>96</v>
      </c>
      <c r="K9" s="972"/>
    </row>
    <row r="10" spans="2:11" ht="53.25" customHeight="1">
      <c r="B10" s="421"/>
      <c r="C10" s="422"/>
      <c r="D10" s="422"/>
      <c r="E10" s="422"/>
      <c r="F10" s="423" t="s">
        <v>293</v>
      </c>
      <c r="G10" s="197" t="s">
        <v>294</v>
      </c>
      <c r="H10" s="420"/>
      <c r="I10" s="973"/>
      <c r="J10" s="420"/>
      <c r="K10" s="420"/>
    </row>
    <row r="11" spans="2:11" ht="12.75">
      <c r="B11" s="421">
        <v>1</v>
      </c>
      <c r="C11" s="420">
        <v>1</v>
      </c>
      <c r="D11" s="420">
        <v>2</v>
      </c>
      <c r="E11" s="197">
        <v>3</v>
      </c>
      <c r="F11" s="420">
        <v>4</v>
      </c>
      <c r="G11" s="420">
        <v>5</v>
      </c>
      <c r="H11" s="420">
        <v>6</v>
      </c>
      <c r="I11" s="420">
        <v>7</v>
      </c>
      <c r="J11" s="420">
        <v>8</v>
      </c>
      <c r="K11" s="420">
        <v>9</v>
      </c>
    </row>
    <row r="12" spans="2:11" ht="30" customHeight="1">
      <c r="B12" s="184">
        <v>2</v>
      </c>
      <c r="C12" s="185"/>
      <c r="D12" s="186"/>
      <c r="E12" s="187"/>
      <c r="F12" s="186"/>
      <c r="G12" s="186"/>
      <c r="H12" s="188"/>
      <c r="I12" s="188"/>
      <c r="J12" s="188"/>
      <c r="K12" s="188"/>
    </row>
    <row r="13" spans="2:11" ht="12.75" customHeight="1">
      <c r="B13" s="184">
        <v>3</v>
      </c>
      <c r="C13" s="189"/>
      <c r="D13" s="186"/>
      <c r="E13" s="187"/>
      <c r="F13" s="186"/>
      <c r="G13" s="186"/>
      <c r="H13" s="188"/>
      <c r="I13" s="188"/>
      <c r="J13" s="188"/>
      <c r="K13" s="188"/>
    </row>
    <row r="14" spans="2:11" ht="36.75" customHeight="1">
      <c r="B14" s="184">
        <v>4</v>
      </c>
      <c r="C14" s="189"/>
      <c r="D14" s="186"/>
      <c r="E14" s="187"/>
      <c r="F14" s="186"/>
      <c r="G14" s="186"/>
      <c r="H14" s="190"/>
      <c r="I14" s="190"/>
      <c r="J14" s="190"/>
      <c r="K14" s="190"/>
    </row>
    <row r="15" spans="2:11" ht="61.5" customHeight="1">
      <c r="B15" s="184">
        <v>5</v>
      </c>
      <c r="C15" s="189"/>
      <c r="D15" s="186"/>
      <c r="E15" s="187"/>
      <c r="F15" s="186"/>
      <c r="G15" s="186"/>
      <c r="H15" s="190"/>
      <c r="I15" s="190"/>
      <c r="J15" s="190"/>
      <c r="K15" s="190"/>
    </row>
    <row r="16" spans="2:11" ht="37.5" customHeight="1">
      <c r="B16" s="184">
        <v>6</v>
      </c>
      <c r="C16" s="191"/>
      <c r="D16" s="186"/>
      <c r="E16" s="187"/>
      <c r="F16" s="186"/>
      <c r="G16" s="186"/>
      <c r="H16" s="190"/>
      <c r="I16" s="190"/>
      <c r="J16" s="190"/>
      <c r="K16" s="190"/>
    </row>
    <row r="17" spans="2:11" ht="36" customHeight="1">
      <c r="B17" s="184">
        <v>7</v>
      </c>
      <c r="C17" s="192"/>
      <c r="D17" s="186"/>
      <c r="E17" s="187"/>
      <c r="F17" s="186"/>
      <c r="G17" s="186"/>
      <c r="H17" s="190"/>
      <c r="I17" s="190"/>
      <c r="J17" s="190"/>
      <c r="K17" s="190"/>
    </row>
    <row r="18" spans="2:11" ht="12.75">
      <c r="B18" s="961" t="s">
        <v>297</v>
      </c>
      <c r="C18" s="961"/>
      <c r="D18" s="193"/>
      <c r="E18" s="194"/>
      <c r="F18" s="193"/>
      <c r="G18" s="193"/>
      <c r="H18" s="185"/>
      <c r="I18" s="185"/>
      <c r="J18" s="185"/>
      <c r="K18" s="185"/>
    </row>
    <row r="19" spans="2:10" ht="25.5" customHeight="1">
      <c r="B19" s="262"/>
      <c r="C19" s="19"/>
      <c r="D19" s="19"/>
      <c r="E19" s="19"/>
      <c r="F19" s="19"/>
      <c r="G19" s="19"/>
      <c r="H19" s="19"/>
      <c r="I19" s="19"/>
      <c r="J19" s="19"/>
    </row>
    <row r="20" ht="12.75">
      <c r="B20" s="13" t="s">
        <v>837</v>
      </c>
    </row>
    <row r="21" spans="2:11" ht="52.5" customHeight="1">
      <c r="B21" s="263" t="s">
        <v>298</v>
      </c>
      <c r="C21" s="964" t="s">
        <v>301</v>
      </c>
      <c r="D21" s="965"/>
      <c r="E21" s="964" t="s">
        <v>300</v>
      </c>
      <c r="F21" s="965"/>
      <c r="G21" s="966"/>
      <c r="H21" s="965" t="s">
        <v>947</v>
      </c>
      <c r="I21" s="966"/>
      <c r="J21" s="967" t="s">
        <v>302</v>
      </c>
      <c r="K21" s="968"/>
    </row>
    <row r="22" spans="2:11" ht="25.5">
      <c r="B22" s="385"/>
      <c r="C22" s="378" t="s">
        <v>7</v>
      </c>
      <c r="D22" s="378" t="s">
        <v>8</v>
      </c>
      <c r="E22" s="424" t="s">
        <v>7</v>
      </c>
      <c r="F22" s="964" t="s">
        <v>8</v>
      </c>
      <c r="G22" s="966"/>
      <c r="H22" s="425" t="s">
        <v>7</v>
      </c>
      <c r="I22" s="378" t="s">
        <v>8</v>
      </c>
      <c r="J22" s="378" t="s">
        <v>303</v>
      </c>
      <c r="K22" s="378" t="s">
        <v>304</v>
      </c>
    </row>
    <row r="23" spans="2:11" ht="12.75">
      <c r="B23" s="73">
        <v>1</v>
      </c>
      <c r="C23" s="322">
        <v>2</v>
      </c>
      <c r="D23" s="322">
        <v>3</v>
      </c>
      <c r="E23" s="426">
        <v>4</v>
      </c>
      <c r="F23" s="979">
        <v>5</v>
      </c>
      <c r="G23" s="980"/>
      <c r="H23" s="427">
        <v>6</v>
      </c>
      <c r="I23" s="322">
        <v>7</v>
      </c>
      <c r="J23" s="385">
        <v>8</v>
      </c>
      <c r="K23" s="385">
        <v>9</v>
      </c>
    </row>
    <row r="24" spans="2:11" ht="37.5" customHeight="1">
      <c r="B24" s="264" t="s">
        <v>307</v>
      </c>
      <c r="C24" s="385"/>
      <c r="D24" s="385"/>
      <c r="E24" s="385"/>
      <c r="F24" s="979"/>
      <c r="G24" s="980"/>
      <c r="H24" s="385"/>
      <c r="I24" s="385"/>
      <c r="J24" s="385"/>
      <c r="K24" s="385"/>
    </row>
    <row r="25" spans="2:11" ht="36.75" customHeight="1">
      <c r="B25" s="264" t="s">
        <v>308</v>
      </c>
      <c r="C25" s="379"/>
      <c r="D25" s="379"/>
      <c r="E25" s="379"/>
      <c r="F25" s="981"/>
      <c r="G25" s="982"/>
      <c r="H25" s="379"/>
      <c r="I25" s="379"/>
      <c r="J25" s="379"/>
      <c r="K25" s="386"/>
    </row>
    <row r="26" spans="2:11" ht="36.75" customHeight="1">
      <c r="B26" s="264" t="s">
        <v>305</v>
      </c>
      <c r="C26" s="73"/>
      <c r="D26" s="73"/>
      <c r="E26" s="73"/>
      <c r="F26" s="977"/>
      <c r="G26" s="978"/>
      <c r="H26" s="73"/>
      <c r="I26" s="73"/>
      <c r="J26" s="73"/>
      <c r="K26" s="73"/>
    </row>
    <row r="27" spans="2:11" ht="38.25" customHeight="1">
      <c r="B27" s="264" t="s">
        <v>473</v>
      </c>
      <c r="C27" s="73"/>
      <c r="D27" s="73"/>
      <c r="E27" s="73"/>
      <c r="F27" s="977"/>
      <c r="G27" s="978"/>
      <c r="H27" s="73"/>
      <c r="I27" s="73"/>
      <c r="J27" s="73"/>
      <c r="K27" s="73"/>
    </row>
    <row r="28" spans="2:11" ht="25.5">
      <c r="B28" s="264" t="s">
        <v>306</v>
      </c>
      <c r="C28" s="73"/>
      <c r="D28" s="73"/>
      <c r="E28" s="73"/>
      <c r="F28" s="977"/>
      <c r="G28" s="978"/>
      <c r="H28" s="73"/>
      <c r="I28" s="73"/>
      <c r="J28" s="73"/>
      <c r="K28" s="377"/>
    </row>
    <row r="29" spans="2:11" ht="25.5">
      <c r="B29" s="387" t="s">
        <v>297</v>
      </c>
      <c r="C29" s="73"/>
      <c r="D29" s="73"/>
      <c r="E29" s="73"/>
      <c r="F29" s="977"/>
      <c r="G29" s="978"/>
      <c r="H29" s="73"/>
      <c r="I29" s="73"/>
      <c r="J29" s="73"/>
      <c r="K29" s="73"/>
    </row>
    <row r="31" spans="2:11" ht="12.75">
      <c r="B31" s="9" t="s">
        <v>288</v>
      </c>
      <c r="C31" s="28"/>
      <c r="D31" s="28"/>
      <c r="E31" s="28"/>
      <c r="F31" s="28"/>
      <c r="G31" s="28"/>
      <c r="H31" s="28"/>
      <c r="I31" s="28"/>
      <c r="J31" s="19"/>
      <c r="K31" s="19"/>
    </row>
    <row r="32" spans="2:11" ht="12.75">
      <c r="B32" s="9"/>
      <c r="C32" s="19"/>
      <c r="D32" s="19"/>
      <c r="E32" s="19"/>
      <c r="F32" s="19"/>
      <c r="G32" s="19"/>
      <c r="H32" s="19"/>
      <c r="I32" s="19"/>
      <c r="J32" s="19"/>
      <c r="K32" s="19"/>
    </row>
  </sheetData>
  <sheetProtection/>
  <mergeCells count="25">
    <mergeCell ref="H21:I21"/>
    <mergeCell ref="F28:G28"/>
    <mergeCell ref="F29:G29"/>
    <mergeCell ref="F22:G22"/>
    <mergeCell ref="F23:G23"/>
    <mergeCell ref="F24:G24"/>
    <mergeCell ref="F25:G25"/>
    <mergeCell ref="F26:G26"/>
    <mergeCell ref="F27:G27"/>
    <mergeCell ref="C8:C9"/>
    <mergeCell ref="B1:J1"/>
    <mergeCell ref="B2:K2"/>
    <mergeCell ref="B3:L3"/>
    <mergeCell ref="J8:J9"/>
    <mergeCell ref="K8:K9"/>
    <mergeCell ref="B18:C18"/>
    <mergeCell ref="F8:G9"/>
    <mergeCell ref="E21:G21"/>
    <mergeCell ref="C21:D21"/>
    <mergeCell ref="J21:K21"/>
    <mergeCell ref="D8:D9"/>
    <mergeCell ref="E8:E9"/>
    <mergeCell ref="H8:H9"/>
    <mergeCell ref="I8:I10"/>
    <mergeCell ref="B8:B9"/>
  </mergeCells>
  <printOptions/>
  <pageMargins left="0.7480314960629921" right="0.7480314960629921" top="0.984251968503937" bottom="0.984251968503937" header="0.5118110236220472" footer="0.5118110236220472"/>
  <pageSetup horizontalDpi="600" verticalDpi="600" orientation="portrait" paperSize="9" scale="70" r:id="rId1"/>
  <headerFooter alignWithMargins="0">
    <oddFooter>&amp;R&amp;"Times New Roman,обычный"&amp;8 6</oddFooter>
  </headerFooter>
</worksheet>
</file>

<file path=xl/worksheets/sheet7.xml><?xml version="1.0" encoding="utf-8"?>
<worksheet xmlns="http://schemas.openxmlformats.org/spreadsheetml/2006/main" xmlns:r="http://schemas.openxmlformats.org/officeDocument/2006/relationships">
  <dimension ref="A1:BF84"/>
  <sheetViews>
    <sheetView zoomScalePageLayoutView="0" workbookViewId="0" topLeftCell="A1">
      <selection activeCell="A2" sqref="A2:J2"/>
    </sheetView>
  </sheetViews>
  <sheetFormatPr defaultColWidth="9.140625" defaultRowHeight="12.75"/>
  <cols>
    <col min="1" max="1" width="66.00390625" style="13" customWidth="1"/>
    <col min="2" max="2" width="27.57421875" style="13" customWidth="1"/>
    <col min="3" max="3" width="16.28125" style="13" customWidth="1"/>
    <col min="4" max="4" width="19.28125" style="13" customWidth="1"/>
    <col min="5" max="5" width="8.00390625" style="13" customWidth="1"/>
    <col min="6" max="16384" width="9.140625" style="13" customWidth="1"/>
  </cols>
  <sheetData>
    <row r="1" spans="1:11" ht="12.75">
      <c r="A1" s="976" t="s">
        <v>163</v>
      </c>
      <c r="B1" s="976"/>
      <c r="C1" s="976"/>
      <c r="D1" s="976"/>
      <c r="E1" s="976"/>
      <c r="F1" s="976"/>
      <c r="G1" s="976"/>
      <c r="H1" s="976"/>
      <c r="I1" s="976"/>
      <c r="J1" s="726"/>
      <c r="K1" s="726"/>
    </row>
    <row r="2" spans="1:11" ht="12.75">
      <c r="A2" s="976" t="s">
        <v>1048</v>
      </c>
      <c r="B2" s="976"/>
      <c r="C2" s="976"/>
      <c r="D2" s="976"/>
      <c r="E2" s="976"/>
      <c r="F2" s="976"/>
      <c r="G2" s="976"/>
      <c r="H2" s="976"/>
      <c r="I2" s="976"/>
      <c r="J2" s="976"/>
      <c r="K2" s="726"/>
    </row>
    <row r="3" spans="1:11" ht="12.75">
      <c r="A3" s="976" t="s">
        <v>931</v>
      </c>
      <c r="B3" s="976"/>
      <c r="C3" s="976"/>
      <c r="D3" s="976"/>
      <c r="E3" s="976"/>
      <c r="F3" s="976"/>
      <c r="G3" s="976"/>
      <c r="H3" s="976"/>
      <c r="I3" s="976"/>
      <c r="J3" s="976"/>
      <c r="K3" s="976"/>
    </row>
    <row r="4" spans="1:4" ht="12.75">
      <c r="A4" s="41"/>
      <c r="B4" s="41"/>
      <c r="C4" s="42"/>
      <c r="D4" s="199"/>
    </row>
    <row r="5" spans="1:2" ht="12.75">
      <c r="A5" s="41" t="s">
        <v>309</v>
      </c>
      <c r="B5" s="41"/>
    </row>
    <row r="6" spans="1:4" ht="0.75" customHeight="1">
      <c r="A6" s="41"/>
      <c r="B6" s="41"/>
      <c r="C6" s="988" t="s">
        <v>211</v>
      </c>
      <c r="D6" s="988"/>
    </row>
    <row r="7" spans="1:4" s="29" customFormat="1" ht="12.75">
      <c r="A7" s="983" t="s">
        <v>310</v>
      </c>
      <c r="B7" s="985"/>
      <c r="C7" s="652" t="s">
        <v>311</v>
      </c>
      <c r="D7" s="652" t="s">
        <v>312</v>
      </c>
    </row>
    <row r="8" spans="1:4" ht="12.75">
      <c r="A8" s="653" t="s">
        <v>313</v>
      </c>
      <c r="B8" s="46"/>
      <c r="C8" s="265"/>
      <c r="D8" s="265"/>
    </row>
    <row r="9" spans="1:4" ht="12.75">
      <c r="A9" s="654" t="s">
        <v>218</v>
      </c>
      <c r="B9" s="430"/>
      <c r="C9" s="431"/>
      <c r="D9" s="431"/>
    </row>
    <row r="10" spans="1:4" ht="12.75">
      <c r="A10" s="654" t="s">
        <v>219</v>
      </c>
      <c r="B10" s="430"/>
      <c r="C10" s="431"/>
      <c r="D10" s="431"/>
    </row>
    <row r="11" spans="1:4" ht="12.75">
      <c r="A11" s="654" t="s">
        <v>220</v>
      </c>
      <c r="B11" s="430"/>
      <c r="C11" s="431"/>
      <c r="D11" s="431"/>
    </row>
    <row r="12" spans="1:4" ht="12.75">
      <c r="A12" s="655" t="s">
        <v>314</v>
      </c>
      <c r="B12" s="430"/>
      <c r="C12" s="432"/>
      <c r="D12" s="432"/>
    </row>
    <row r="13" spans="1:4" ht="13.5" customHeight="1">
      <c r="A13" s="989" t="s">
        <v>315</v>
      </c>
      <c r="B13" s="950"/>
      <c r="C13" s="431"/>
      <c r="D13" s="431"/>
    </row>
    <row r="14" spans="1:4" ht="14.25" customHeight="1">
      <c r="A14" s="433" t="s">
        <v>218</v>
      </c>
      <c r="B14" s="599"/>
      <c r="C14" s="431"/>
      <c r="D14" s="431"/>
    </row>
    <row r="15" spans="1:4" ht="12" customHeight="1">
      <c r="A15" s="433" t="s">
        <v>219</v>
      </c>
      <c r="B15" s="599"/>
      <c r="C15" s="431"/>
      <c r="D15" s="431"/>
    </row>
    <row r="16" spans="1:4" ht="11.25" customHeight="1">
      <c r="A16" s="433" t="s">
        <v>224</v>
      </c>
      <c r="B16" s="599"/>
      <c r="C16" s="431"/>
      <c r="D16" s="431"/>
    </row>
    <row r="17" spans="1:4" ht="13.5" customHeight="1">
      <c r="A17" s="443" t="s">
        <v>828</v>
      </c>
      <c r="B17" s="599"/>
      <c r="C17" s="431"/>
      <c r="D17" s="431"/>
    </row>
    <row r="18" spans="1:4" ht="12.75" customHeight="1">
      <c r="A18" s="433" t="s">
        <v>829</v>
      </c>
      <c r="B18" s="599"/>
      <c r="C18" s="431"/>
      <c r="D18" s="431"/>
    </row>
    <row r="19" spans="1:4" ht="12.75" customHeight="1">
      <c r="A19" s="434" t="s">
        <v>830</v>
      </c>
      <c r="B19" s="599"/>
      <c r="C19" s="431"/>
      <c r="D19" s="431"/>
    </row>
    <row r="20" spans="1:4" ht="12.75">
      <c r="A20" s="656" t="s">
        <v>316</v>
      </c>
      <c r="B20" s="442"/>
      <c r="C20" s="432"/>
      <c r="D20" s="432"/>
    </row>
    <row r="21" spans="1:4" ht="12.75">
      <c r="A21" s="433" t="s">
        <v>218</v>
      </c>
      <c r="B21" s="435"/>
      <c r="C21" s="441"/>
      <c r="D21" s="432"/>
    </row>
    <row r="22" spans="1:4" ht="12.75">
      <c r="A22" s="433" t="s">
        <v>219</v>
      </c>
      <c r="B22" s="435"/>
      <c r="C22" s="432"/>
      <c r="D22" s="432"/>
    </row>
    <row r="23" spans="1:4" ht="12.75">
      <c r="A23" s="433" t="s">
        <v>224</v>
      </c>
      <c r="B23" s="435"/>
      <c r="C23" s="432"/>
      <c r="D23" s="432"/>
    </row>
    <row r="24" spans="1:4" ht="12.75">
      <c r="A24" s="443" t="s">
        <v>828</v>
      </c>
      <c r="B24" s="435"/>
      <c r="C24" s="432"/>
      <c r="D24" s="432"/>
    </row>
    <row r="25" spans="1:4" ht="12.75">
      <c r="A25" s="433" t="s">
        <v>829</v>
      </c>
      <c r="B25" s="436"/>
      <c r="C25" s="432"/>
      <c r="D25" s="432"/>
    </row>
    <row r="26" spans="1:4" ht="12.75">
      <c r="A26" s="434" t="s">
        <v>830</v>
      </c>
      <c r="B26" s="435"/>
      <c r="C26" s="432"/>
      <c r="D26" s="432"/>
    </row>
    <row r="27" spans="1:4" ht="12.75">
      <c r="A27" s="657" t="s">
        <v>317</v>
      </c>
      <c r="B27" s="436"/>
      <c r="C27" s="431"/>
      <c r="D27" s="431"/>
    </row>
    <row r="28" spans="1:4" ht="12.75">
      <c r="A28" s="520" t="s">
        <v>318</v>
      </c>
      <c r="B28" s="466"/>
      <c r="C28" s="432"/>
      <c r="D28" s="432"/>
    </row>
    <row r="29" spans="1:4" ht="12.75">
      <c r="A29" s="436"/>
      <c r="B29" s="436"/>
      <c r="C29" s="437"/>
      <c r="D29" s="437"/>
    </row>
    <row r="30" spans="1:4" s="29" customFormat="1" ht="12" customHeight="1">
      <c r="A30" s="987" t="s">
        <v>319</v>
      </c>
      <c r="B30" s="956"/>
      <c r="C30" s="951"/>
      <c r="D30" s="946"/>
    </row>
    <row r="31" spans="1:4" ht="12.75" customHeight="1">
      <c r="A31" s="989" t="s">
        <v>1021</v>
      </c>
      <c r="B31" s="950"/>
      <c r="C31" s="438"/>
      <c r="D31" s="438"/>
    </row>
    <row r="32" spans="1:4" ht="12.75" customHeight="1">
      <c r="A32" s="654" t="s">
        <v>218</v>
      </c>
      <c r="B32" s="599"/>
      <c r="C32" s="438"/>
      <c r="D32" s="438"/>
    </row>
    <row r="33" spans="1:4" ht="15" customHeight="1">
      <c r="A33" s="654" t="s">
        <v>219</v>
      </c>
      <c r="B33" s="599"/>
      <c r="C33" s="438"/>
      <c r="D33" s="438"/>
    </row>
    <row r="34" spans="1:58" s="34" customFormat="1" ht="12.75">
      <c r="A34" s="945" t="s">
        <v>1022</v>
      </c>
      <c r="B34" s="946"/>
      <c r="C34" s="431"/>
      <c r="D34" s="431"/>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row>
    <row r="35" spans="1:58" s="34" customFormat="1" ht="12.75">
      <c r="A35" s="654" t="s">
        <v>218</v>
      </c>
      <c r="B35" s="597"/>
      <c r="C35" s="431"/>
      <c r="D35" s="431"/>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row>
    <row r="36" spans="1:58" s="34" customFormat="1" ht="12.75">
      <c r="A36" s="654" t="s">
        <v>219</v>
      </c>
      <c r="B36" s="597"/>
      <c r="C36" s="431"/>
      <c r="D36" s="431"/>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row>
    <row r="37" spans="1:58" s="34" customFormat="1" ht="12.75">
      <c r="A37" s="601" t="s">
        <v>1023</v>
      </c>
      <c r="B37" s="31"/>
      <c r="C37" s="84"/>
      <c r="D37" s="84"/>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row>
    <row r="38" spans="1:58" s="34" customFormat="1" ht="12.75">
      <c r="A38" s="602" t="s">
        <v>1024</v>
      </c>
      <c r="B38" s="31"/>
      <c r="C38" s="84"/>
      <c r="D38" s="84"/>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row>
    <row r="39" spans="1:58" s="34" customFormat="1" ht="13.5" customHeight="1">
      <c r="A39" s="658" t="s">
        <v>1046</v>
      </c>
      <c r="B39" s="855" t="s">
        <v>1047</v>
      </c>
      <c r="C39" s="84"/>
      <c r="D39" s="84"/>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row>
    <row r="40" spans="1:4" ht="12.75">
      <c r="A40" s="659" t="s">
        <v>1025</v>
      </c>
      <c r="B40" s="28"/>
      <c r="C40" s="266"/>
      <c r="D40" s="266"/>
    </row>
    <row r="41" spans="1:4" ht="12.75">
      <c r="A41" s="660" t="s">
        <v>1026</v>
      </c>
      <c r="B41" s="30"/>
      <c r="C41" s="268"/>
      <c r="D41" s="268"/>
    </row>
    <row r="42" spans="1:4" ht="12.75">
      <c r="A42" s="660" t="s">
        <v>1027</v>
      </c>
      <c r="B42" s="28"/>
      <c r="C42" s="268"/>
      <c r="D42" s="268"/>
    </row>
    <row r="43" spans="1:4" ht="12.75">
      <c r="A43" s="659" t="s">
        <v>1028</v>
      </c>
      <c r="B43" s="30"/>
      <c r="C43" s="266"/>
      <c r="D43" s="266"/>
    </row>
    <row r="44" spans="1:4" ht="12" customHeight="1">
      <c r="A44" s="661" t="s">
        <v>1029</v>
      </c>
      <c r="B44" s="46"/>
      <c r="C44" s="268"/>
      <c r="D44" s="268"/>
    </row>
    <row r="45" spans="1:4" ht="12.75">
      <c r="A45" s="28"/>
      <c r="B45" s="28"/>
      <c r="C45" s="45"/>
      <c r="D45" s="45"/>
    </row>
    <row r="46" spans="1:4" s="29" customFormat="1" ht="12.75">
      <c r="A46" s="983" t="s">
        <v>320</v>
      </c>
      <c r="B46" s="984"/>
      <c r="C46" s="984"/>
      <c r="D46" s="985"/>
    </row>
    <row r="47" spans="1:4" ht="12.75">
      <c r="A47" s="660" t="s">
        <v>1030</v>
      </c>
      <c r="B47" s="30"/>
      <c r="C47" s="266"/>
      <c r="D47" s="266"/>
    </row>
    <row r="48" spans="1:4" ht="12.75">
      <c r="A48" s="520" t="s">
        <v>1031</v>
      </c>
      <c r="B48" s="30"/>
      <c r="C48" s="266"/>
      <c r="D48" s="266"/>
    </row>
    <row r="49" spans="1:4" ht="12.75">
      <c r="A49" s="656" t="s">
        <v>1032</v>
      </c>
      <c r="B49" s="33"/>
      <c r="C49" s="266"/>
      <c r="D49" s="266"/>
    </row>
    <row r="50" spans="1:4" ht="25.5" customHeight="1">
      <c r="A50" s="662" t="s">
        <v>1033</v>
      </c>
      <c r="B50" s="33"/>
      <c r="C50" s="266"/>
      <c r="D50" s="266"/>
    </row>
    <row r="51" spans="1:4" ht="12.75">
      <c r="A51" s="663" t="s">
        <v>1034</v>
      </c>
      <c r="B51" s="33"/>
      <c r="C51" s="266"/>
      <c r="D51" s="266"/>
    </row>
    <row r="52" spans="1:4" ht="12.75">
      <c r="A52" s="660" t="s">
        <v>1035</v>
      </c>
      <c r="B52" s="30"/>
      <c r="C52" s="268"/>
      <c r="D52" s="268"/>
    </row>
    <row r="53" spans="1:4" ht="12.75">
      <c r="A53" s="28"/>
      <c r="B53" s="28"/>
      <c r="C53" s="45"/>
      <c r="D53" s="45"/>
    </row>
    <row r="54" spans="1:4" ht="12.75">
      <c r="A54" s="656" t="s">
        <v>321</v>
      </c>
      <c r="B54" s="33"/>
      <c r="C54" s="664"/>
      <c r="D54" s="665"/>
    </row>
    <row r="55" spans="1:4" ht="12.75">
      <c r="A55" s="945" t="s">
        <v>1036</v>
      </c>
      <c r="B55" s="946"/>
      <c r="C55" s="267"/>
      <c r="D55" s="267"/>
    </row>
    <row r="56" spans="1:4" ht="12.75">
      <c r="A56" s="945" t="s">
        <v>1037</v>
      </c>
      <c r="B56" s="946"/>
      <c r="C56" s="267"/>
      <c r="D56" s="267"/>
    </row>
    <row r="57" spans="1:4" ht="12.75">
      <c r="A57" s="655" t="s">
        <v>1038</v>
      </c>
      <c r="B57" s="435"/>
      <c r="C57" s="666"/>
      <c r="D57" s="666"/>
    </row>
    <row r="58" spans="1:4" ht="12.75">
      <c r="A58" s="28"/>
      <c r="B58" s="28"/>
      <c r="C58" s="45"/>
      <c r="D58" s="45"/>
    </row>
    <row r="59" spans="1:4" ht="12.75">
      <c r="A59" s="983" t="s">
        <v>948</v>
      </c>
      <c r="B59" s="984"/>
      <c r="C59" s="984"/>
      <c r="D59" s="985"/>
    </row>
    <row r="60" spans="1:4" ht="12.75">
      <c r="A60" s="660" t="s">
        <v>1039</v>
      </c>
      <c r="B60" s="30"/>
      <c r="C60" s="268"/>
      <c r="D60" s="268"/>
    </row>
    <row r="61" spans="1:4" ht="12.75">
      <c r="A61" s="667" t="s">
        <v>322</v>
      </c>
      <c r="B61" s="28"/>
      <c r="C61" s="266"/>
      <c r="D61" s="266"/>
    </row>
    <row r="62" spans="1:4" ht="12.75">
      <c r="A62" s="668" t="s">
        <v>323</v>
      </c>
      <c r="B62" s="30"/>
      <c r="C62" s="266"/>
      <c r="D62" s="266"/>
    </row>
    <row r="63" spans="1:4" ht="12.75">
      <c r="A63" s="667" t="s">
        <v>324</v>
      </c>
      <c r="B63" s="28"/>
      <c r="C63" s="266"/>
      <c r="D63" s="266"/>
    </row>
    <row r="64" spans="1:4" s="29" customFormat="1" ht="12.75">
      <c r="A64" s="983" t="s">
        <v>1040</v>
      </c>
      <c r="B64" s="985"/>
      <c r="C64" s="265"/>
      <c r="D64" s="265"/>
    </row>
    <row r="65" spans="1:4" ht="12.75">
      <c r="A65" s="659" t="s">
        <v>1041</v>
      </c>
      <c r="B65" s="28"/>
      <c r="C65" s="268"/>
      <c r="D65" s="268"/>
    </row>
    <row r="66" spans="1:4" ht="12.75">
      <c r="A66" s="669" t="s">
        <v>325</v>
      </c>
      <c r="B66" s="33"/>
      <c r="C66" s="266"/>
      <c r="D66" s="266"/>
    </row>
    <row r="67" spans="1:4" ht="12.75">
      <c r="A67" s="668" t="s">
        <v>326</v>
      </c>
      <c r="B67" s="30"/>
      <c r="C67" s="266"/>
      <c r="D67" s="266"/>
    </row>
    <row r="68" spans="1:4" ht="12.75">
      <c r="A68" s="670" t="s">
        <v>327</v>
      </c>
      <c r="B68" s="46"/>
      <c r="C68" s="266"/>
      <c r="D68" s="266"/>
    </row>
    <row r="69" spans="1:4" s="29" customFormat="1" ht="12.75">
      <c r="A69" s="986" t="s">
        <v>328</v>
      </c>
      <c r="B69" s="986"/>
      <c r="C69" s="265"/>
      <c r="D69" s="265"/>
    </row>
    <row r="70" spans="1:4" s="29" customFormat="1" ht="12.75">
      <c r="A70" s="986" t="s">
        <v>329</v>
      </c>
      <c r="B70" s="986"/>
      <c r="C70" s="265"/>
      <c r="D70" s="265"/>
    </row>
    <row r="71" spans="1:4" ht="12.75">
      <c r="A71" s="983" t="s">
        <v>1042</v>
      </c>
      <c r="B71" s="985"/>
      <c r="C71" s="266"/>
      <c r="D71" s="266"/>
    </row>
    <row r="72" spans="1:4" ht="12.75">
      <c r="A72" s="601" t="s">
        <v>1043</v>
      </c>
      <c r="B72" s="628"/>
      <c r="C72" s="266"/>
      <c r="D72" s="266"/>
    </row>
    <row r="73" spans="1:4" ht="12.75">
      <c r="A73" s="983" t="s">
        <v>934</v>
      </c>
      <c r="B73" s="985"/>
      <c r="C73" s="266"/>
      <c r="D73" s="266"/>
    </row>
    <row r="74" spans="1:4" ht="12.75">
      <c r="A74" s="983" t="s">
        <v>935</v>
      </c>
      <c r="B74" s="985"/>
      <c r="C74" s="268"/>
      <c r="D74" s="268"/>
    </row>
    <row r="75" spans="1:4" ht="12.75">
      <c r="A75" s="660" t="s">
        <v>936</v>
      </c>
      <c r="B75" s="30"/>
      <c r="C75" s="268"/>
      <c r="D75" s="268"/>
    </row>
    <row r="76" spans="1:4" ht="12.75">
      <c r="A76" s="671" t="s">
        <v>1045</v>
      </c>
      <c r="B76" s="48"/>
      <c r="C76" s="266"/>
      <c r="D76" s="266"/>
    </row>
    <row r="77" spans="1:4" ht="12.75">
      <c r="A77" s="523" t="s">
        <v>949</v>
      </c>
      <c r="B77" s="625"/>
      <c r="C77" s="484"/>
      <c r="D77" s="266"/>
    </row>
    <row r="78" spans="1:4" ht="12.75">
      <c r="A78" s="659" t="s">
        <v>937</v>
      </c>
      <c r="B78" s="28"/>
      <c r="C78" s="266"/>
      <c r="D78" s="266"/>
    </row>
    <row r="79" spans="1:4" ht="12.75">
      <c r="A79" s="660" t="s">
        <v>938</v>
      </c>
      <c r="B79" s="30"/>
      <c r="C79" s="268"/>
      <c r="D79" s="268"/>
    </row>
    <row r="80" spans="1:4" ht="12.75">
      <c r="A80" s="28"/>
      <c r="B80" s="28"/>
      <c r="C80" s="41"/>
      <c r="D80" s="48"/>
    </row>
    <row r="81" spans="1:4" ht="12.75">
      <c r="A81" s="2" t="s">
        <v>288</v>
      </c>
      <c r="B81" s="28"/>
      <c r="C81" s="41"/>
      <c r="D81" s="28"/>
    </row>
    <row r="82" spans="2:4" ht="12.75">
      <c r="B82" s="28"/>
      <c r="C82" s="41"/>
      <c r="D82" s="28"/>
    </row>
    <row r="83" spans="2:4" ht="12.75">
      <c r="B83" s="2"/>
      <c r="C83" s="41"/>
      <c r="D83" s="28"/>
    </row>
    <row r="84" ht="12.75">
      <c r="A84" s="2"/>
    </row>
  </sheetData>
  <sheetProtection/>
  <mergeCells count="19">
    <mergeCell ref="A1:I1"/>
    <mergeCell ref="A2:J2"/>
    <mergeCell ref="A3:K3"/>
    <mergeCell ref="A30:D30"/>
    <mergeCell ref="A56:B56"/>
    <mergeCell ref="C6:D6"/>
    <mergeCell ref="A55:B55"/>
    <mergeCell ref="A7:B7"/>
    <mergeCell ref="A13:B13"/>
    <mergeCell ref="A31:B31"/>
    <mergeCell ref="A34:B34"/>
    <mergeCell ref="A59:D59"/>
    <mergeCell ref="A46:D46"/>
    <mergeCell ref="A74:B74"/>
    <mergeCell ref="A69:B69"/>
    <mergeCell ref="A70:B70"/>
    <mergeCell ref="A71:B71"/>
    <mergeCell ref="A73:B73"/>
    <mergeCell ref="A64:B64"/>
  </mergeCells>
  <dataValidations count="2">
    <dataValidation operator="greaterThanOrEqual" allowBlank="1" showInputMessage="1" showErrorMessage="1" sqref="C79:D79 C65:D65 C74:D75 C60:D60 C52:D52 C44:D44 C41:D42 C37:D39"/>
    <dataValidation type="whole" operator="greaterThanOrEqual" allowBlank="1" showInputMessage="1" showErrorMessage="1" sqref="C31:D33">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68" r:id="rId1"/>
  <headerFooter alignWithMargins="0">
    <oddFooter>&amp;R&amp;"Times New Roman,обычный"&amp;8 7</oddFooter>
  </headerFooter>
</worksheet>
</file>

<file path=xl/worksheets/sheet8.xml><?xml version="1.0" encoding="utf-8"?>
<worksheet xmlns="http://schemas.openxmlformats.org/spreadsheetml/2006/main" xmlns:r="http://schemas.openxmlformats.org/officeDocument/2006/relationships">
  <dimension ref="A1:K33"/>
  <sheetViews>
    <sheetView zoomScalePageLayoutView="0" workbookViewId="0" topLeftCell="A1">
      <selection activeCell="A2" sqref="A2:J2"/>
    </sheetView>
  </sheetViews>
  <sheetFormatPr defaultColWidth="15.8515625" defaultRowHeight="12.75"/>
  <cols>
    <col min="1" max="1" width="15.8515625" style="21" customWidth="1"/>
    <col min="2" max="2" width="48.00390625" style="21" customWidth="1"/>
    <col min="3" max="3" width="18.28125" style="21" customWidth="1"/>
    <col min="4" max="4" width="25.00390625" style="21" customWidth="1"/>
    <col min="5" max="16384" width="15.8515625" style="21" customWidth="1"/>
  </cols>
  <sheetData>
    <row r="1" spans="1:11" ht="12.75">
      <c r="A1" s="976" t="s">
        <v>163</v>
      </c>
      <c r="B1" s="976"/>
      <c r="C1" s="976"/>
      <c r="D1" s="976"/>
      <c r="E1" s="976"/>
      <c r="F1" s="976"/>
      <c r="G1" s="976"/>
      <c r="H1" s="976"/>
      <c r="I1" s="976"/>
      <c r="J1" s="726"/>
      <c r="K1" s="726"/>
    </row>
    <row r="2" spans="1:11" ht="12.75">
      <c r="A2" s="976" t="s">
        <v>1048</v>
      </c>
      <c r="B2" s="976"/>
      <c r="C2" s="976"/>
      <c r="D2" s="976"/>
      <c r="E2" s="976"/>
      <c r="F2" s="976"/>
      <c r="G2" s="976"/>
      <c r="H2" s="976"/>
      <c r="I2" s="976"/>
      <c r="J2" s="976"/>
      <c r="K2" s="726"/>
    </row>
    <row r="3" spans="1:11" ht="12.75">
      <c r="A3" s="976" t="s">
        <v>931</v>
      </c>
      <c r="B3" s="976"/>
      <c r="C3" s="976"/>
      <c r="D3" s="976"/>
      <c r="E3" s="976"/>
      <c r="F3" s="976"/>
      <c r="G3" s="976"/>
      <c r="H3" s="976"/>
      <c r="I3" s="976"/>
      <c r="J3" s="976"/>
      <c r="K3" s="976"/>
    </row>
    <row r="4" spans="1:4" ht="12.75">
      <c r="A4" s="28"/>
      <c r="B4" s="28"/>
      <c r="C4" s="28"/>
      <c r="D4" s="199"/>
    </row>
    <row r="5" spans="1:4" ht="12.75">
      <c r="A5" s="28" t="s">
        <v>330</v>
      </c>
      <c r="B5" s="28"/>
      <c r="C5" s="269"/>
      <c r="D5" s="269"/>
    </row>
    <row r="6" spans="1:4" ht="12.75">
      <c r="A6" s="41"/>
      <c r="B6" s="41"/>
      <c r="C6" s="13"/>
      <c r="D6" s="13"/>
    </row>
    <row r="7" spans="1:4" ht="12.75">
      <c r="A7" s="270" t="s">
        <v>331</v>
      </c>
      <c r="B7" s="41"/>
      <c r="C7" s="41"/>
      <c r="D7" s="13"/>
    </row>
    <row r="8" spans="1:4" ht="12.75">
      <c r="A8" s="945" t="s">
        <v>332</v>
      </c>
      <c r="B8" s="951"/>
      <c r="C8" s="951"/>
      <c r="D8" s="676" t="s">
        <v>333</v>
      </c>
    </row>
    <row r="9" spans="1:4" ht="18" customHeight="1">
      <c r="A9" s="996" t="s">
        <v>950</v>
      </c>
      <c r="B9" s="997"/>
      <c r="C9" s="998"/>
      <c r="D9" s="675"/>
    </row>
    <row r="10" spans="1:4" ht="15" customHeight="1">
      <c r="A10" s="993" t="s">
        <v>334</v>
      </c>
      <c r="B10" s="994"/>
      <c r="C10" s="995"/>
      <c r="D10" s="265"/>
    </row>
    <row r="11" spans="1:4" ht="15" customHeight="1">
      <c r="A11" s="993" t="s">
        <v>335</v>
      </c>
      <c r="B11" s="994"/>
      <c r="C11" s="995"/>
      <c r="D11" s="265"/>
    </row>
    <row r="12" spans="1:4" ht="12.75">
      <c r="A12" s="986" t="s">
        <v>336</v>
      </c>
      <c r="B12" s="986"/>
      <c r="C12" s="986"/>
      <c r="D12" s="672"/>
    </row>
    <row r="13" spans="1:4" ht="12.75">
      <c r="A13" s="990" t="s">
        <v>337</v>
      </c>
      <c r="B13" s="991"/>
      <c r="C13" s="992"/>
      <c r="D13" s="265"/>
    </row>
    <row r="14" spans="1:4" ht="12.75">
      <c r="A14" s="673" t="s">
        <v>924</v>
      </c>
      <c r="B14" s="542"/>
      <c r="C14" s="543"/>
      <c r="D14" s="265"/>
    </row>
    <row r="15" spans="1:4" ht="12.75">
      <c r="A15" s="983" t="s">
        <v>917</v>
      </c>
      <c r="B15" s="984"/>
      <c r="C15" s="985"/>
      <c r="D15" s="265"/>
    </row>
    <row r="16" spans="1:4" ht="12.75">
      <c r="A16" s="983" t="s">
        <v>338</v>
      </c>
      <c r="B16" s="984"/>
      <c r="C16" s="985"/>
      <c r="D16" s="265"/>
    </row>
    <row r="17" spans="1:4" ht="12.75">
      <c r="A17" s="983" t="s">
        <v>339</v>
      </c>
      <c r="B17" s="984"/>
      <c r="C17" s="985"/>
      <c r="D17" s="265"/>
    </row>
    <row r="18" spans="1:4" ht="12.75">
      <c r="A18" s="983" t="s">
        <v>340</v>
      </c>
      <c r="B18" s="984"/>
      <c r="C18" s="985"/>
      <c r="D18" s="265"/>
    </row>
    <row r="19" spans="1:4" ht="12.75">
      <c r="A19" s="983" t="s">
        <v>1044</v>
      </c>
      <c r="B19" s="984"/>
      <c r="C19" s="985"/>
      <c r="D19" s="265"/>
    </row>
    <row r="20" spans="1:4" ht="12.75">
      <c r="A20" s="945" t="s">
        <v>341</v>
      </c>
      <c r="B20" s="951"/>
      <c r="C20" s="946"/>
      <c r="D20" s="265"/>
    </row>
    <row r="21" spans="1:4" ht="12.75">
      <c r="A21" s="945" t="s">
        <v>342</v>
      </c>
      <c r="B21" s="951"/>
      <c r="C21" s="598"/>
      <c r="D21" s="265"/>
    </row>
    <row r="22" spans="1:4" ht="12.75">
      <c r="A22" s="983" t="s">
        <v>918</v>
      </c>
      <c r="B22" s="984"/>
      <c r="C22" s="985"/>
      <c r="D22" s="265"/>
    </row>
    <row r="23" spans="1:4" ht="14.25" customHeight="1">
      <c r="A23" s="993" t="s">
        <v>919</v>
      </c>
      <c r="B23" s="994"/>
      <c r="C23" s="995"/>
      <c r="D23" s="265"/>
    </row>
    <row r="24" spans="1:4" ht="12.75">
      <c r="A24" s="983" t="s">
        <v>920</v>
      </c>
      <c r="B24" s="984"/>
      <c r="C24" s="985"/>
      <c r="D24" s="265"/>
    </row>
    <row r="25" spans="1:4" ht="12.75">
      <c r="A25" s="983" t="s">
        <v>921</v>
      </c>
      <c r="B25" s="984"/>
      <c r="C25" s="985"/>
      <c r="D25" s="265"/>
    </row>
    <row r="26" spans="1:4" ht="15.75" customHeight="1">
      <c r="A26" s="993" t="s">
        <v>922</v>
      </c>
      <c r="B26" s="994"/>
      <c r="C26" s="995"/>
      <c r="D26" s="265"/>
    </row>
    <row r="27" spans="1:4" ht="15" customHeight="1">
      <c r="A27" s="993" t="s">
        <v>923</v>
      </c>
      <c r="B27" s="994"/>
      <c r="C27" s="995"/>
      <c r="D27" s="674"/>
    </row>
    <row r="28" spans="1:4" ht="12.75">
      <c r="A28" s="28"/>
      <c r="B28" s="28"/>
      <c r="C28" s="28" t="s">
        <v>1</v>
      </c>
      <c r="D28" s="13"/>
    </row>
    <row r="29" spans="1:4" ht="12.75">
      <c r="A29" s="28"/>
      <c r="B29" s="28"/>
      <c r="C29" s="28"/>
      <c r="D29" s="13"/>
    </row>
    <row r="30" spans="1:4" ht="12.75">
      <c r="A30" s="2" t="s">
        <v>343</v>
      </c>
      <c r="B30" s="2"/>
      <c r="C30" s="13"/>
      <c r="D30" s="13"/>
    </row>
    <row r="31" spans="1:4" ht="12.75">
      <c r="A31" s="13"/>
      <c r="B31" s="13"/>
      <c r="C31" s="13"/>
      <c r="D31" s="13"/>
    </row>
    <row r="32" spans="1:4" ht="12.75">
      <c r="A32" s="2"/>
      <c r="B32" s="13"/>
      <c r="C32" s="13"/>
      <c r="D32" s="13"/>
    </row>
    <row r="33" spans="1:4" ht="12.75">
      <c r="A33" s="13"/>
      <c r="B33" s="13"/>
      <c r="C33" s="13"/>
      <c r="D33" s="13"/>
    </row>
  </sheetData>
  <sheetProtection/>
  <mergeCells count="22">
    <mergeCell ref="A26:C26"/>
    <mergeCell ref="A17:C17"/>
    <mergeCell ref="A9:C9"/>
    <mergeCell ref="A10:C10"/>
    <mergeCell ref="A20:C20"/>
    <mergeCell ref="A21:B21"/>
    <mergeCell ref="A15:C15"/>
    <mergeCell ref="A27:C27"/>
    <mergeCell ref="A22:C22"/>
    <mergeCell ref="A23:C23"/>
    <mergeCell ref="A24:C24"/>
    <mergeCell ref="A25:C25"/>
    <mergeCell ref="A18:C18"/>
    <mergeCell ref="A16:C16"/>
    <mergeCell ref="A19:C19"/>
    <mergeCell ref="A1:I1"/>
    <mergeCell ref="A2:J2"/>
    <mergeCell ref="A3:K3"/>
    <mergeCell ref="A12:C12"/>
    <mergeCell ref="A13:C13"/>
    <mergeCell ref="A8:C8"/>
    <mergeCell ref="A11:C11"/>
  </mergeCells>
  <conditionalFormatting sqref="D27">
    <cfRule type="cellIs" priority="1" dxfId="0" operator="notEqual" stopIfTrue="1">
      <formula>TOTCAP</formula>
    </cfRule>
  </conditionalFormatting>
  <printOptions/>
  <pageMargins left="0.75" right="0.75" top="1" bottom="1" header="0.5" footer="0.5"/>
  <pageSetup horizontalDpi="600" verticalDpi="600" orientation="portrait" paperSize="9" scale="78" r:id="rId1"/>
  <headerFooter alignWithMargins="0">
    <oddFooter>&amp;R&amp;"Times New Roman,обычный"&amp;7 8</oddFooter>
  </headerFooter>
</worksheet>
</file>

<file path=xl/worksheets/sheet9.xml><?xml version="1.0" encoding="utf-8"?>
<worksheet xmlns="http://schemas.openxmlformats.org/spreadsheetml/2006/main" xmlns:r="http://schemas.openxmlformats.org/officeDocument/2006/relationships">
  <dimension ref="A1:K21"/>
  <sheetViews>
    <sheetView zoomScalePageLayoutView="0" workbookViewId="0" topLeftCell="A1">
      <selection activeCell="C9" sqref="C9"/>
    </sheetView>
  </sheetViews>
  <sheetFormatPr defaultColWidth="9.140625" defaultRowHeight="12.75"/>
  <cols>
    <col min="1" max="1" width="9.140625" style="247" customWidth="1"/>
    <col min="2" max="2" width="28.28125" style="247" customWidth="1"/>
    <col min="3" max="3" width="23.28125" style="247" customWidth="1"/>
    <col min="4" max="4" width="26.00390625" style="247" customWidth="1"/>
    <col min="5" max="16384" width="9.140625" style="247" customWidth="1"/>
  </cols>
  <sheetData>
    <row r="1" spans="1:11" ht="12.75">
      <c r="A1" s="976" t="s">
        <v>163</v>
      </c>
      <c r="B1" s="976"/>
      <c r="C1" s="976"/>
      <c r="D1" s="976"/>
      <c r="E1" s="976"/>
      <c r="F1" s="976"/>
      <c r="G1" s="976"/>
      <c r="H1" s="976"/>
      <c r="I1" s="976"/>
      <c r="J1" s="726"/>
      <c r="K1" s="726"/>
    </row>
    <row r="2" spans="1:11" ht="12.75">
      <c r="A2" s="976" t="s">
        <v>1048</v>
      </c>
      <c r="B2" s="976"/>
      <c r="C2" s="976"/>
      <c r="D2" s="976"/>
      <c r="E2" s="976"/>
      <c r="F2" s="976"/>
      <c r="G2" s="976"/>
      <c r="H2" s="976"/>
      <c r="I2" s="976"/>
      <c r="J2" s="976"/>
      <c r="K2" s="726"/>
    </row>
    <row r="3" spans="1:11" ht="12.75">
      <c r="A3" s="976" t="s">
        <v>931</v>
      </c>
      <c r="B3" s="976"/>
      <c r="C3" s="976"/>
      <c r="D3" s="976"/>
      <c r="E3" s="976"/>
      <c r="F3" s="976"/>
      <c r="G3" s="976"/>
      <c r="H3" s="976"/>
      <c r="I3" s="976"/>
      <c r="J3" s="976"/>
      <c r="K3" s="976"/>
    </row>
    <row r="4" spans="1:4" ht="12.75">
      <c r="A4" s="28"/>
      <c r="B4" s="28"/>
      <c r="C4" s="28"/>
      <c r="D4" s="199"/>
    </row>
    <row r="5" spans="1:4" ht="12.75">
      <c r="A5" s="28" t="s">
        <v>330</v>
      </c>
      <c r="B5" s="28"/>
      <c r="C5" s="269"/>
      <c r="D5" s="269"/>
    </row>
    <row r="7" spans="1:4" ht="12.75">
      <c r="A7" s="47" t="s">
        <v>344</v>
      </c>
      <c r="B7" s="47"/>
      <c r="C7" s="47"/>
      <c r="D7" s="13"/>
    </row>
    <row r="8" spans="1:4" ht="12.75">
      <c r="A8" s="50"/>
      <c r="B8" s="50"/>
      <c r="C8" s="272"/>
      <c r="D8" s="388" t="s">
        <v>348</v>
      </c>
    </row>
    <row r="9" spans="1:4" ht="25.5">
      <c r="A9" s="999" t="s">
        <v>345</v>
      </c>
      <c r="B9" s="999"/>
      <c r="C9" s="271" t="s">
        <v>346</v>
      </c>
      <c r="D9" s="271" t="s">
        <v>347</v>
      </c>
    </row>
    <row r="10" spans="1:4" ht="12.75">
      <c r="A10" s="999">
        <v>1</v>
      </c>
      <c r="B10" s="999"/>
      <c r="C10" s="51">
        <v>2</v>
      </c>
      <c r="D10" s="51">
        <v>3</v>
      </c>
    </row>
    <row r="11" spans="1:4" ht="12.75">
      <c r="A11" s="1000" t="s">
        <v>349</v>
      </c>
      <c r="B11" s="1000"/>
      <c r="C11" s="265"/>
      <c r="D11" s="265"/>
    </row>
    <row r="12" spans="1:4" ht="12.75">
      <c r="A12" s="1000" t="s">
        <v>951</v>
      </c>
      <c r="B12" s="1000"/>
      <c r="C12" s="265"/>
      <c r="D12" s="265"/>
    </row>
    <row r="13" spans="1:4" ht="12.75">
      <c r="A13" s="986" t="s">
        <v>952</v>
      </c>
      <c r="B13" s="986"/>
      <c r="C13" s="265"/>
      <c r="D13" s="265"/>
    </row>
    <row r="14" spans="1:4" ht="12.75">
      <c r="A14" s="986" t="s">
        <v>350</v>
      </c>
      <c r="B14" s="986"/>
      <c r="C14" s="265"/>
      <c r="D14" s="265"/>
    </row>
    <row r="15" spans="1:4" ht="12.75">
      <c r="A15" s="986" t="s">
        <v>351</v>
      </c>
      <c r="B15" s="986"/>
      <c r="C15" s="265"/>
      <c r="D15" s="265"/>
    </row>
    <row r="16" spans="1:4" ht="24" customHeight="1">
      <c r="A16" s="993" t="s">
        <v>352</v>
      </c>
      <c r="B16" s="995"/>
      <c r="C16" s="265"/>
      <c r="D16" s="265"/>
    </row>
    <row r="17" spans="1:4" ht="12.75">
      <c r="A17" s="52"/>
      <c r="B17" s="47"/>
      <c r="C17" s="273"/>
      <c r="D17" s="13"/>
    </row>
    <row r="18" spans="1:4" ht="12.75">
      <c r="A18" s="2" t="s">
        <v>353</v>
      </c>
      <c r="B18" s="2"/>
      <c r="C18" s="13"/>
      <c r="D18" s="13"/>
    </row>
    <row r="19" spans="1:4" ht="12.75">
      <c r="A19" s="13"/>
      <c r="B19" s="13"/>
      <c r="C19" s="13"/>
      <c r="D19" s="13"/>
    </row>
    <row r="20" spans="1:4" ht="12.75">
      <c r="A20" s="2"/>
      <c r="B20" s="13"/>
      <c r="C20" s="13"/>
      <c r="D20" s="13"/>
    </row>
    <row r="21" spans="1:4" ht="12.75">
      <c r="A21" s="2"/>
      <c r="B21" s="13"/>
      <c r="C21" s="13"/>
      <c r="D21" s="13"/>
    </row>
  </sheetData>
  <sheetProtection/>
  <mergeCells count="11">
    <mergeCell ref="A16:B16"/>
    <mergeCell ref="A11:B11"/>
    <mergeCell ref="A12:B12"/>
    <mergeCell ref="A13:B13"/>
    <mergeCell ref="A14:B14"/>
    <mergeCell ref="A10:B10"/>
    <mergeCell ref="A1:I1"/>
    <mergeCell ref="A2:J2"/>
    <mergeCell ref="A3:K3"/>
    <mergeCell ref="A9:B9"/>
    <mergeCell ref="A15:B15"/>
  </mergeCells>
  <conditionalFormatting sqref="C7">
    <cfRule type="cellIs" priority="1" dxfId="0" operator="notEqual" stopIfTrue="1">
      <formula>TOTCAP</formula>
    </cfRule>
  </conditionalFormatting>
  <printOptions/>
  <pageMargins left="0.75" right="0.75" top="1" bottom="1" header="0.5" footer="0.5"/>
  <pageSetup horizontalDpi="600" verticalDpi="600" orientation="landscape" paperSize="9" r:id="rId1"/>
  <headerFooter alignWithMargins="0">
    <oddFooter>&amp;R&amp;"Times New Roman,обычный"&amp;7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nasanalieva</dc:creator>
  <cp:keywords/>
  <dc:description/>
  <cp:lastModifiedBy>Your User Name</cp:lastModifiedBy>
  <cp:lastPrinted>2014-10-28T07:46:47Z</cp:lastPrinted>
  <dcterms:created xsi:type="dcterms:W3CDTF">2011-12-01T04:21:07Z</dcterms:created>
  <dcterms:modified xsi:type="dcterms:W3CDTF">2014-10-29T11:44:04Z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