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<sst xmlns="http://schemas.openxmlformats.org/spreadsheetml/2006/main" count="143" uniqueCount="63">
  <si>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</si>
  <si>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</si>
  <si>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</si>
  <si>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</si>
  <si>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</si>
  <si>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</si>
  <si>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</si>
  <si>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</si>
  <si>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</si>
  <si>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</si>
  <si>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</si>
  <si>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</si>
  <si>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</si>
  <si>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</si>
  <si>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</si>
  <si>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</si>
  <si>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</si>
  <si>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</si>
  <si>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</si>
  <si>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</si>
  <si>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</si>
  <si>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</si>
  <si>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</si>
  <si>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</si>
  <si>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</si>
  <si>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</si>
  <si>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</si>
  <si>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</si>
  <si>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</si>
  <si>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</si>
  <si>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</si>
  <si>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</si>
  <si>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</si>
  <si>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</si>
  <si>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</si>
  <si>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</si>
  <si>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</si>
  <si>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</si>
  <si>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</si>
  <si>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</si>
  <si>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</si>
  <si>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</si>
  <si>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</si>
  <si>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</si>
  <si>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</si>
  <si>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</si>
  <si>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</si>
  <si>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</si>
  <si>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</si>
  <si>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</si>
  <si>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</si>
  <si>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</si>
  <si>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</si>
  <si>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</si>
  <si>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12.10.15-       16.10.15</t>
  </si>
  <si>
    <t>09.10.15-            15.10.15</t>
  </si>
  <si>
    <t>15.10.2015*/**</t>
  </si>
  <si>
    <t>* аукцион по размещению 3 мес. ГКВ признан не состоявшимся в связи с отсутствием спроса</t>
  </si>
  <si>
    <t>** аукцион  признан не состоявшимся в связи с отсутствием спроса</t>
  </si>
  <si>
    <t>Еженедельный обзор (19.10.15 – 23.10.15)</t>
  </si>
  <si>
    <t>19.10.15-       23.10.15</t>
  </si>
  <si>
    <t>16.10.15-            22.10.15</t>
  </si>
  <si>
    <t>* - без учета операций СВОП между коммерческими банками за 23.10.2015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</si>
</sst>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59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42293</v>
      </c>
      <c r="C8" s="10">
        <v>42300</v>
      </c>
      <c r="D8" s="11" t="s">
        <v>32</v>
      </c>
      <c r="E8" s="31"/>
      <c r="F8" s="4"/>
      <c r="G8" s="10" t="s">
        <v>55</v>
      </c>
      <c r="H8" s="10" t="s">
        <v>61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67954.48120000001</v>
      </c>
      <c r="C9" s="5">
        <v>67034.5051</v>
      </c>
      <c r="D9" s="1">
        <f>C9-B9</f>
        <v>-919.9761000000144</v>
      </c>
      <c r="E9" s="31"/>
      <c r="F9" s="2" t="s">
        <v>31</v>
      </c>
      <c r="G9" s="5">
        <v>131.5073</v>
      </c>
      <c r="H9" s="5">
        <v>238.4699</v>
      </c>
      <c r="I9" s="1">
        <f>H9-G9</f>
        <v>106.96260000000001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56049.32419000001</v>
      </c>
      <c r="C11" s="5">
        <v>55064.87111</v>
      </c>
      <c r="D11" s="1">
        <f>C11-B11</f>
        <v>-984.4530800000066</v>
      </c>
      <c r="E11" s="31"/>
      <c r="F11" s="2" t="s">
        <v>22</v>
      </c>
      <c r="G11" s="5">
        <v>131.5073</v>
      </c>
      <c r="H11" s="5">
        <v>138.4699</v>
      </c>
      <c r="I11" s="1">
        <f>H11-G11</f>
        <v>6.962600000000009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11905.157009999999</v>
      </c>
      <c r="C12" s="40">
        <v>11969.63399</v>
      </c>
      <c r="D12" s="41">
        <f>C12-B12</f>
        <v>64.47698000000128</v>
      </c>
      <c r="E12" s="31"/>
      <c r="F12" s="2" t="s">
        <v>23</v>
      </c>
      <c r="G12" s="5" t="s">
        <v>13</v>
      </c>
      <c r="H12" s="5">
        <v>100</v>
      </c>
      <c r="I12" s="1">
        <f>H12</f>
        <v>100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33"/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7"/>
      <c r="C14" s="47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9.067667019245322</v>
      </c>
      <c r="H16" s="6">
        <v>8.951594534263403</v>
      </c>
      <c r="I16" s="8">
        <f>H16-G16</f>
        <v>-0.11607248498191858</v>
      </c>
      <c r="J16" s="31"/>
      <c r="K16" s="31"/>
      <c r="L16" s="31"/>
      <c r="M16" s="31"/>
    </row>
    <row r="17" spans="1:13" ht="14.25" customHeight="1">
      <c r="A17" s="56"/>
      <c r="B17" s="52" t="s">
        <v>54</v>
      </c>
      <c r="C17" s="52" t="s">
        <v>60</v>
      </c>
      <c r="D17" s="54" t="s">
        <v>32</v>
      </c>
      <c r="E17" s="31"/>
      <c r="F17" s="2" t="s">
        <v>26</v>
      </c>
      <c r="G17" s="6" t="s">
        <v>13</v>
      </c>
      <c r="H17" s="6">
        <v>12</v>
      </c>
      <c r="I17" s="8">
        <f>H17</f>
        <v>12</v>
      </c>
      <c r="J17" s="31"/>
      <c r="K17" s="31"/>
      <c r="L17" s="31"/>
      <c r="M17" s="31"/>
    </row>
    <row r="18" spans="1:13" ht="14.25" customHeight="1">
      <c r="A18" s="57"/>
      <c r="B18" s="53"/>
      <c r="C18" s="53"/>
      <c r="D18" s="55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44</v>
      </c>
      <c r="B21" s="23">
        <v>12568</v>
      </c>
      <c r="C21" s="23">
        <v>9955</v>
      </c>
      <c r="D21" s="1">
        <f>C21-B21</f>
        <v>-2613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2"/>
      <c r="G22" s="52" t="s">
        <v>54</v>
      </c>
      <c r="H22" s="52" t="s">
        <v>60</v>
      </c>
      <c r="I22" s="54" t="s">
        <v>32</v>
      </c>
    </row>
    <row r="23" spans="1:9" ht="16.5" customHeight="1">
      <c r="A23" s="2" t="s">
        <v>50</v>
      </c>
      <c r="B23" s="24" t="s">
        <v>13</v>
      </c>
      <c r="C23" s="24" t="s">
        <v>13</v>
      </c>
      <c r="D23" s="24" t="s">
        <v>13</v>
      </c>
      <c r="E23" s="31"/>
      <c r="F23" s="53"/>
      <c r="G23" s="53"/>
      <c r="H23" s="53"/>
      <c r="I23" s="55"/>
    </row>
    <row r="24" spans="1:9" ht="16.5" customHeight="1">
      <c r="A24" s="21" t="s">
        <v>37</v>
      </c>
      <c r="B24" s="23">
        <v>1</v>
      </c>
      <c r="C24" s="23" t="s">
        <v>13</v>
      </c>
      <c r="D24" s="1">
        <f>-B24</f>
        <v>-1</v>
      </c>
      <c r="E24" s="31"/>
      <c r="F24" s="2" t="s">
        <v>46</v>
      </c>
      <c r="G24" s="5">
        <v>11.94</v>
      </c>
      <c r="H24" s="5">
        <v>20.82</v>
      </c>
      <c r="I24" s="1">
        <f>H24-G24</f>
        <v>8.88</v>
      </c>
    </row>
    <row r="25" spans="1:9" ht="16.5" customHeight="1">
      <c r="A25" s="25" t="s">
        <v>45</v>
      </c>
      <c r="B25" s="26" t="s">
        <v>13</v>
      </c>
      <c r="C25" s="26" t="s">
        <v>13</v>
      </c>
      <c r="D25" s="41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47</v>
      </c>
      <c r="G26" s="5">
        <v>11.94</v>
      </c>
      <c r="H26" s="5">
        <v>20.82</v>
      </c>
      <c r="I26" s="1">
        <f>H26-G26</f>
        <v>8.88</v>
      </c>
    </row>
    <row r="27" spans="1:9" ht="15">
      <c r="A27" s="32" t="s">
        <v>17</v>
      </c>
      <c r="B27" s="31"/>
      <c r="C27" s="31"/>
      <c r="D27" s="31"/>
      <c r="E27" s="31"/>
      <c r="F27" s="2" t="s">
        <v>48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49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42290</v>
      </c>
      <c r="C29" s="10">
        <v>42297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719.1</v>
      </c>
      <c r="C30" s="5">
        <v>1517</v>
      </c>
      <c r="D30" s="1">
        <f>C30-B30</f>
        <v>797.9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719.1</v>
      </c>
      <c r="C31" s="5">
        <v>1517</v>
      </c>
      <c r="D31" s="1">
        <f>C31-B31</f>
        <v>797.9</v>
      </c>
      <c r="E31" s="31"/>
      <c r="F31" s="2" t="s">
        <v>53</v>
      </c>
      <c r="G31" s="5">
        <v>17.2065</v>
      </c>
      <c r="H31" s="5">
        <v>13.2158</v>
      </c>
      <c r="I31" s="1">
        <f>H31-G31</f>
        <v>-3.9906999999999986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68.8093</v>
      </c>
      <c r="H33" s="12">
        <v>68.8549</v>
      </c>
      <c r="I33" s="51">
        <f>+H33/G33-1</f>
        <v>0.0006627011174362707</v>
      </c>
    </row>
    <row r="34" spans="1:6" ht="14.25">
      <c r="A34" s="2" t="s">
        <v>9</v>
      </c>
      <c r="B34" s="6"/>
      <c r="C34" s="6"/>
      <c r="D34" s="8"/>
      <c r="E34" s="31"/>
      <c r="F34" s="33" t="s">
        <v>62</v>
      </c>
    </row>
    <row r="35" spans="1:5" ht="14.25">
      <c r="A35" s="2" t="s">
        <v>36</v>
      </c>
      <c r="B35" s="6">
        <v>9.970721918340749</v>
      </c>
      <c r="C35" s="6">
        <v>10</v>
      </c>
      <c r="D35" s="8">
        <f>C35-B35</f>
        <v>0.029278081659251498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42293</v>
      </c>
      <c r="H38" s="10">
        <v>42300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96344.2564618</v>
      </c>
      <c r="H39" s="5">
        <v>95157.59046928002</v>
      </c>
      <c r="I39" s="1">
        <f>H39-G39</f>
        <v>-1186.6659925199783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32731.94258946</v>
      </c>
      <c r="H41" s="5">
        <v>31909.961937520005</v>
      </c>
      <c r="I41" s="1">
        <f>H41-G41</f>
        <v>-821.9806519399935</v>
      </c>
      <c r="J41" s="39"/>
    </row>
    <row r="42" spans="1:12" ht="15">
      <c r="A42" s="4"/>
      <c r="B42" s="10" t="s">
        <v>56</v>
      </c>
      <c r="C42" s="10">
        <v>42299</v>
      </c>
      <c r="D42" s="11" t="s">
        <v>32</v>
      </c>
      <c r="E42" s="31"/>
      <c r="F42" s="7" t="s">
        <v>30</v>
      </c>
      <c r="G42" s="40">
        <v>63612.313872340004</v>
      </c>
      <c r="H42" s="40">
        <v>63247.62853176</v>
      </c>
      <c r="I42" s="41">
        <f>H42-G42</f>
        <v>-364.6853405800066</v>
      </c>
      <c r="J42" s="39"/>
      <c r="L42" s="39"/>
    </row>
    <row r="43" spans="1:10" ht="14.25">
      <c r="A43" s="2" t="s">
        <v>4</v>
      </c>
      <c r="B43" s="5" t="s">
        <v>13</v>
      </c>
      <c r="C43" s="5">
        <v>38.48</v>
      </c>
      <c r="D43" s="1">
        <f>C43</f>
        <v>38.48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 t="s">
        <v>13</v>
      </c>
      <c r="C44" s="5">
        <v>38.48</v>
      </c>
      <c r="D44" s="1">
        <f>C44</f>
        <v>38.48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42293</v>
      </c>
      <c r="H47" s="10">
        <v>42300</v>
      </c>
      <c r="I47" s="11" t="s">
        <v>32</v>
      </c>
      <c r="J47" s="39"/>
    </row>
    <row r="48" spans="1:10" ht="14.25" customHeight="1">
      <c r="A48" s="2" t="s">
        <v>52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92796.32902242</v>
      </c>
      <c r="H48" s="5">
        <v>92450.1309063</v>
      </c>
      <c r="I48" s="1">
        <f>H48-G48</f>
        <v>-346.1981161200092</v>
      </c>
      <c r="J48" s="39"/>
    </row>
    <row r="49" spans="1:6" ht="15.75" customHeight="1">
      <c r="A49" s="2" t="s">
        <v>51</v>
      </c>
      <c r="B49" s="6" t="s">
        <v>13</v>
      </c>
      <c r="C49" s="6">
        <v>12.33</v>
      </c>
      <c r="D49" s="8">
        <f>C49</f>
        <v>12.33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31"/>
      <c r="F50" s="2" t="s">
        <v>23</v>
      </c>
      <c r="G50" s="5">
        <v>41932.9812328</v>
      </c>
      <c r="H50" s="5">
        <v>41900.14513994</v>
      </c>
      <c r="I50" s="1">
        <f>H50-G50</f>
        <v>-32.836092859994096</v>
      </c>
    </row>
    <row r="51" spans="1:9" ht="14.25" customHeight="1">
      <c r="A51" s="33" t="s">
        <v>57</v>
      </c>
      <c r="B51" s="35"/>
      <c r="C51" s="35"/>
      <c r="D51" s="35"/>
      <c r="E51" s="37"/>
      <c r="F51" s="7" t="s">
        <v>24</v>
      </c>
      <c r="G51" s="40">
        <v>50863.347789620006</v>
      </c>
      <c r="H51" s="40">
        <v>50549.98576636</v>
      </c>
      <c r="I51" s="41">
        <f>H51-G51</f>
        <v>-313.36202326000785</v>
      </c>
    </row>
    <row r="52" spans="1:10" ht="14.25" customHeight="1">
      <c r="A52" s="33" t="s">
        <v>58</v>
      </c>
      <c r="B52" s="50"/>
      <c r="C52" s="50"/>
      <c r="D52" s="50"/>
      <c r="E52" s="37"/>
      <c r="F52" s="33"/>
      <c r="G52" s="42"/>
      <c r="H52" s="42"/>
      <c r="I52" s="42"/>
      <c r="J52" s="48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0"/>
      <c r="B62" s="50"/>
      <c r="C62" s="50"/>
      <c r="D62" s="50"/>
    </row>
    <row r="63" spans="1:4" ht="12.75">
      <c r="A63" s="50"/>
      <c r="B63" s="50"/>
      <c r="C63" s="50"/>
      <c r="D63" s="50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</sheetData>
  <sheetProtection/>
  <mergeCells count="8"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2015-10-28T09:27:35Z</dcterms:modified>
  <cp:category/>
  <cp:version/>
  <cp:contentType/>
  <cp:contentStatus/>
</cp:coreProperties>
</file>