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<sst xmlns="http://schemas.openxmlformats.org/spreadsheetml/2006/main" count="150" uniqueCount="65">
  <si>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</si>
  <si>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</si>
  <si>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</si>
  <si>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</si>
  <si>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</si>
  <si>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</si>
  <si>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</si>
  <si>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</si>
  <si>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</si>
  <si>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</si>
  <si>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</si>
  <si>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</si>
  <si>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</si>
  <si>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</si>
  <si>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</si>
  <si>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</si>
  <si>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</si>
  <si>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</si>
  <si>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</si>
  <si>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</si>
  <si>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</si>
  <si>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</si>
  <si>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</si>
  <si>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</si>
  <si>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</si>
  <si>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</si>
  <si>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</si>
  <si>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</si>
  <si>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</si>
  <si>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</si>
  <si>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</si>
  <si>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</si>
  <si>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</si>
  <si>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</si>
  <si>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</si>
  <si>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</si>
  <si>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</si>
  <si>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</si>
  <si>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</si>
  <si>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</si>
  <si>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</si>
  <si>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</si>
  <si>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</si>
  <si>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</si>
  <si>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</si>
  <si>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</si>
  <si>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</si>
  <si>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</si>
  <si>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</si>
  <si>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</si>
  <si>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</si>
  <si>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</si>
  <si>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</si>
  <si>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</si>
  <si>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</si>
  <si>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10.08.15-       14.08.15</t>
  </si>
  <si>
    <t>07.08.15-            13.08.15</t>
  </si>
  <si>
    <t>13.08.2015*</t>
  </si>
  <si>
    <t>* аукцион по размещению 3 мес. ГКВ признан не состоявшимся в связи с отсутствием спроса</t>
  </si>
  <si>
    <t>Еженедельный обзор (17.08.15 – 21.08.15)</t>
  </si>
  <si>
    <t>17.08.15-       21.08.15</t>
  </si>
  <si>
    <t>14.08.15-            20.08.15</t>
  </si>
  <si>
    <t>* - без учета операций СВОП между коммерческими банками за 21.08.2015 г.</t>
  </si>
  <si>
    <t>20.08.2015**</t>
  </si>
  <si>
    <t>** аукцион по размещению 6 мес.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</si>
</sst>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L40" sqref="L40"/>
    </sheetView>
  </sheetViews>
  <sheetFormatPr defaultColWidth="9.00390625" defaultRowHeight="12.75"/>
  <cols>
    <col min="1" max="1" width="45.375" style="3" customWidth="1"/>
    <col min="2" max="2" width="13.125" style="3" bestFit="1" customWidth="1"/>
    <col min="3" max="3" width="14.25390625" style="3" bestFit="1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42230</v>
      </c>
      <c r="C8" s="10">
        <v>42237</v>
      </c>
      <c r="D8" s="11" t="s">
        <v>32</v>
      </c>
      <c r="E8" s="31"/>
      <c r="F8" s="4"/>
      <c r="G8" s="10" t="s">
        <v>56</v>
      </c>
      <c r="H8" s="10" t="s">
        <v>61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67790.3313</v>
      </c>
      <c r="C9" s="5">
        <v>67499.74470000001</v>
      </c>
      <c r="D9" s="1">
        <f>C9-B9</f>
        <v>-290.5865999999951</v>
      </c>
      <c r="E9" s="31"/>
      <c r="F9" s="2" t="s">
        <v>31</v>
      </c>
      <c r="G9" s="5">
        <v>91.4596</v>
      </c>
      <c r="H9" s="5">
        <v>352.73</v>
      </c>
      <c r="I9" s="1">
        <f>H9-G9</f>
        <v>261.2704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55496.05819429</v>
      </c>
      <c r="C11" s="5">
        <v>55498.47635057</v>
      </c>
      <c r="D11" s="1">
        <f>C11-B11</f>
        <v>2.418156280000403</v>
      </c>
      <c r="E11" s="31"/>
      <c r="F11" s="2" t="s">
        <v>22</v>
      </c>
      <c r="G11" s="5">
        <v>91.4596</v>
      </c>
      <c r="H11" s="5">
        <v>352.73</v>
      </c>
      <c r="I11" s="1">
        <f>H11-G11</f>
        <v>261.2704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12294.273105709999</v>
      </c>
      <c r="C12" s="40">
        <v>12001.26834943</v>
      </c>
      <c r="D12" s="41">
        <f>C12-B12</f>
        <v>-293.0047562799991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6.083612873880928</v>
      </c>
      <c r="H16" s="6">
        <v>6.7899783176934205</v>
      </c>
      <c r="I16" s="8">
        <f>H16-G16</f>
        <v>0.7063654438124924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60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8646</v>
      </c>
      <c r="C21" s="23">
        <v>6828.7</v>
      </c>
      <c r="D21" s="1">
        <f>C21-B21</f>
        <v>-1817.3000000000002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60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 t="s">
        <v>13</v>
      </c>
      <c r="C24" s="23" t="s">
        <v>13</v>
      </c>
      <c r="D24" s="23" t="s">
        <v>13</v>
      </c>
      <c r="E24" s="31"/>
      <c r="F24" s="2" t="s">
        <v>47</v>
      </c>
      <c r="G24" s="5">
        <v>14.69</v>
      </c>
      <c r="H24" s="5">
        <v>11.91</v>
      </c>
      <c r="I24" s="1">
        <f>H24-G24</f>
        <v>-2.7799999999999994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14.69</v>
      </c>
      <c r="H26" s="5">
        <v>11.91</v>
      </c>
      <c r="I26" s="1">
        <f>H26-G26</f>
        <v>-2.7799999999999994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42227</v>
      </c>
      <c r="C29" s="10">
        <v>42234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1482.04</v>
      </c>
      <c r="C30" s="5">
        <v>1663.02</v>
      </c>
      <c r="D30" s="1">
        <f>C30-B30</f>
        <v>180.98000000000002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1482.04</v>
      </c>
      <c r="C31" s="5">
        <v>1663.02</v>
      </c>
      <c r="D31" s="1">
        <f>C31-B31</f>
        <v>180.98000000000002</v>
      </c>
      <c r="E31" s="31"/>
      <c r="F31" s="2" t="s">
        <v>54</v>
      </c>
      <c r="G31" s="5">
        <v>14.415</v>
      </c>
      <c r="H31" s="5">
        <v>5.9664</v>
      </c>
      <c r="I31" s="55">
        <f>H31-G31</f>
        <v>-8.448599999999999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61.4045</v>
      </c>
      <c r="H33" s="12">
        <v>62.145</v>
      </c>
      <c r="I33" s="54">
        <f>+H33/G33-1</f>
        <v>0.012059376755775286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7.958009410253503</v>
      </c>
      <c r="C35" s="6">
        <v>7.99</v>
      </c>
      <c r="D35" s="8">
        <f>C35-B35</f>
        <v>0.03199058974649738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42230</v>
      </c>
      <c r="H38" s="10">
        <v>42237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88587.25231266</v>
      </c>
      <c r="H39" s="5">
        <v>87898.13037269</v>
      </c>
      <c r="I39" s="1">
        <f>H39-G39</f>
        <v>-689.1219399700058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34457.67293154</v>
      </c>
      <c r="H41" s="5">
        <v>33528.47286512</v>
      </c>
      <c r="I41" s="1">
        <f>H41-G41</f>
        <v>-929.2000664200023</v>
      </c>
      <c r="J41" s="39"/>
    </row>
    <row r="42" spans="1:12" ht="15">
      <c r="A42" s="4"/>
      <c r="B42" s="10" t="s">
        <v>57</v>
      </c>
      <c r="C42" s="10" t="s">
        <v>63</v>
      </c>
      <c r="D42" s="11" t="s">
        <v>32</v>
      </c>
      <c r="E42" s="31"/>
      <c r="F42" s="7" t="s">
        <v>30</v>
      </c>
      <c r="G42" s="40">
        <v>54129.57938111999</v>
      </c>
      <c r="H42" s="40">
        <f>H39-H41</f>
        <v>54369.657507569995</v>
      </c>
      <c r="I42" s="41">
        <f>H42-G42</f>
        <v>240.07812645000377</v>
      </c>
      <c r="J42" s="39"/>
      <c r="L42" s="39"/>
    </row>
    <row r="43" spans="1:10" ht="14.25">
      <c r="A43" s="2" t="s">
        <v>4</v>
      </c>
      <c r="B43" s="5">
        <v>226.95</v>
      </c>
      <c r="C43" s="5" t="s">
        <v>13</v>
      </c>
      <c r="D43" s="1" t="str">
        <f>C43</f>
        <v>-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224</v>
      </c>
      <c r="C44" s="5" t="s">
        <v>13</v>
      </c>
      <c r="D44" s="1" t="str">
        <f>C44</f>
        <v>-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42230</v>
      </c>
      <c r="H47" s="10">
        <v>42237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88578.83153142</v>
      </c>
      <c r="H48" s="5">
        <v>88866.69212315</v>
      </c>
      <c r="I48" s="1">
        <f>H48-G48</f>
        <v>287.86059173000103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>
        <v>13.08</v>
      </c>
      <c r="C50" s="12" t="s">
        <v>13</v>
      </c>
      <c r="D50" s="14" t="s">
        <v>13</v>
      </c>
      <c r="E50" s="31"/>
      <c r="F50" s="2" t="s">
        <v>23</v>
      </c>
      <c r="G50" s="5">
        <v>41814.999558250005</v>
      </c>
      <c r="H50" s="5">
        <v>41587.06476263</v>
      </c>
      <c r="I50" s="1">
        <f>H50-G50</f>
        <v>-227.9347956200072</v>
      </c>
    </row>
    <row r="51" spans="1:9" ht="14.25" customHeight="1">
      <c r="A51" s="56" t="s">
        <v>58</v>
      </c>
      <c r="B51" s="56"/>
      <c r="C51" s="56"/>
      <c r="D51" s="56"/>
      <c r="E51" s="37"/>
      <c r="F51" s="7" t="s">
        <v>24</v>
      </c>
      <c r="G51" s="40">
        <v>46763.831973169996</v>
      </c>
      <c r="H51" s="40">
        <f>H48-H50</f>
        <v>47279.627360520004</v>
      </c>
      <c r="I51" s="41">
        <f>H51-G51</f>
        <v>515.7953873500082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1:10" ht="14.25" customHeight="1">
      <c r="A53" s="56" t="s">
        <v>64</v>
      </c>
      <c r="B53" s="56"/>
      <c r="C53" s="56"/>
      <c r="D53" s="56"/>
      <c r="E53" s="37"/>
      <c r="F53" s="33"/>
      <c r="G53" s="42"/>
      <c r="H53" s="42"/>
      <c r="I53" s="42"/>
      <c r="J53" s="49"/>
    </row>
    <row r="54" spans="1:10" ht="14.25" customHeight="1">
      <c r="A54" s="56"/>
      <c r="B54" s="56"/>
      <c r="C54" s="56"/>
      <c r="D54" s="56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2015-08-25T07:13:21Z</dcterms:modified>
  <cp:category/>
  <cp:version/>
  <cp:contentType/>
  <cp:contentStatus/>
</cp:coreProperties>
</file>