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T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<sst xmlns="http://schemas.openxmlformats.org/spreadsheetml/2006/main" count="7740" uniqueCount="227">
  <si>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</si>
  <si>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</si>
  <si>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</si>
  <si>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</si>
  <si>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</si>
  <si>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</si>
  <si>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</si>
  <si>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</si>
  <si>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</si>
  <si>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</si>
  <si>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</si>
  <si>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</si>
  <si>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</si>
  <si>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</si>
  <si>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</si>
  <si>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</si>
  <si>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</si>
  <si>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</si>
  <si>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</si>
  <si>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</si>
  <si>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</si>
  <si>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</si>
  <si>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</si>
  <si>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</si>
  <si>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</si>
  <si>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</si>
  <si>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</si>
  <si>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</si>
  <si>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</si>
  <si>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</si>
  <si>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</si>
  <si>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</si>
  <si>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</si>
  <si>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</si>
  <si>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</si>
  <si>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</si>
  <si>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</si>
  <si>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</si>
  <si>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</si>
  <si>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</si>
  <si>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</si>
  <si>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</si>
  <si>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</si>
  <si>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</si>
  <si>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</si>
  <si>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</si>
  <si>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</si>
  <si>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</si>
  <si>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</si>
  <si>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</si>
  <si>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</si>
  <si>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</si>
  <si>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</si>
  <si>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</si>
  <si>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</si>
  <si>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</si>
  <si>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</si>
  <si>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</si>
  <si>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</si>
  <si>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</si>
  <si>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</si>
  <si>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</si>
  <si>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</si>
  <si>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</si>
  <si>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</si>
  <si>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</si>
  <si>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</si>
  <si>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</si>
  <si>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</si>
  <si>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</si>
  <si>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</si>
  <si>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</si>
  <si>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</si>
  <si>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</si>
  <si>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</si>
  <si>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</si>
  <si>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</si>
  <si>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</si>
  <si>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</si>
  <si>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</si>
  <si>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</si>
  <si>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</si>
  <si>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</si>
  <si>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</si>
  <si>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</si>
  <si>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</si>
  <si>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</si>
  <si>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</si>
  <si>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</si>
  <si>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</si>
  <si>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</si>
  <si>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</si>
  <si>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</si>
  <si>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</si>
  <si>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</si>
  <si>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</si>
  <si>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</si>
  <si>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</si>
  <si>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</si>
  <si>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</si>
  <si>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</si>
  <si>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</si>
  <si>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</si>
  <si>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</si>
  <si>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</si>
  <si>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</si>
  <si>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</si>
  <si>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</si>
  <si>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</si>
  <si>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</si>
  <si>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</si>
  <si>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</si>
  <si>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</si>
  <si>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</si>
  <si>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</si>
  <si>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</si>
  <si>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</si>
  <si>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</si>
  <si>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</si>
  <si>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</si>
  <si>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</si>
  <si>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</si>
  <si>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</si>
  <si>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</si>
  <si>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</si>
  <si>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</si>
  <si>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</si>
  <si>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</si>
  <si>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</si>
  <si>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</si>
  <si>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</si>
  <si>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</si>
  <si>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</si>
  <si>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</si>
  <si>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</si>
  <si>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</si>
  <si>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</si>
  <si>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</si>
  <si>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</si>
  <si>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</si>
  <si>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</si>
  <si>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</si>
  <si>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</si>
  <si>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</si>
  <si>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</si>
  <si>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</si>
  <si>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</si>
  <si>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</si>
  <si>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</si>
  <si>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</si>
  <si>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</si>
  <si>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</si>
  <si>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</si>
  <si>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</si>
  <si>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</si>
  <si>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</si>
  <si>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</si>
  <si>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</si>
  <si>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</si>
  <si>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</si>
  <si>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</si>
  <si>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</si>
  <si>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</si>
  <si>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</si>
  <si>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</si>
  <si>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</si>
  <si>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</si>
  <si>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</si>
  <si>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</si>
  <si>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</si>
  <si>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</si>
  <si>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</si>
  <si>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</si>
  <si>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</si>
  <si>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</si>
  <si>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</si>
  <si>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</si>
  <si>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</si>
  <si>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</si>
  <si>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</si>
  <si>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</si>
  <si>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</si>
  <si>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</si>
  <si>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</si>
  <si>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</si>
  <si>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</si>
  <si>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</si>
  <si>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</si>
  <si>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</si>
  <si>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</si>
  <si>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</si>
  <si>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</si>
  <si>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</si>
  <si>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</si>
  <si>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</si>
  <si>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</si>
  <si>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</si>
  <si>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</si>
  <si>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</si>
  <si>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</si>
  <si>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</si>
  <si>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</si>
  <si>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</si>
  <si>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</si>
  <si>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</si>
  <si>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</si>
  <si>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</si>
  <si>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</si>
  <si>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</si>
  <si>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</si>
  <si>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</si>
  <si>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</si>
  <si>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</si>
  <si>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</si>
  <si>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</si>
  <si>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</si>
  <si>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</si>
  <si>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</si>
  <si>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</si>
  <si>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</si>
  <si>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</si>
  <si>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</si>
  <si>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</si>
  <si>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</si>
  <si>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</si>
  <si>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</si>
  <si>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2023ж.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</si>
</sst>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18.200704915100328</v>
      </c>
      <c r="F343" s="11">
        <f>'3. отрасли_нац вал'!D343</f>
        <v>19944779.100000001</v>
      </c>
      <c r="G343" s="12">
        <f>'3. отрасли_нац вал'!E343</f>
        <v>19.940683673498292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15.965736937496409</v>
      </c>
      <c r="F344" s="11">
        <f>'3. отрасли_нац вал'!D344</f>
        <v>21172710.199999999</v>
      </c>
      <c r="G344" s="12">
        <f>'3. отрасли_нац вал'!E344</f>
        <v>18.318202570448449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0</v>
      </c>
      <c r="E345" s="12">
        <f>'2. отрасли_общ'!E345</f>
        <v>0</v>
      </c>
      <c r="F345" s="11">
        <f>'3. отрасли_нац вал'!D345</f>
        <v>0</v>
      </c>
      <c r="G345" s="12">
        <f>'3. отрасли_нац вал'!E345</f>
        <v>0</v>
      </c>
      <c r="H345" s="11">
        <f>'4. отрасли_ин вал'!D345</f>
        <v>0</v>
      </c>
      <c r="I345" s="12">
        <f>'4. отрасли_ин вал'!E345</f>
        <v>0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214</v>
      </c>
      <c r="B348" s="3" t="s">
        <v>215</v>
      </c>
      <c r="C348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226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18.200704915100328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22.581291396479063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15.965736937496409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22.139105779550558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214</v>
      </c>
      <c r="B348" s="3" t="s">
        <v>215</v>
      </c>
      <c r="C348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1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6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19.940683673498292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22.77326966664252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18.318202570448449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22.321200381904593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  <row r="351" spans="1:29" x14ac:dyDescent="0.2">
      <c r="D351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75" zoomScaleNormal="75" workbookViewId="0">
      <pane xSplit="3" ySplit="10" topLeftCell="D314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46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3" sqref="A13"/>
      <selection pane="bottomRight" activeCell="A344" sqref="A34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6" si="52">N339+P339</f>
        <v>14871713.189999998</v>
      </c>
      <c r="V339" s="12">
        <f t="shared" ref="V339:V346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18.200704915100328</v>
      </c>
      <c r="F343" s="11">
        <v>4271867.9499999993</v>
      </c>
      <c r="G343" s="12">
        <v>19.031514082732855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46" si="54">F343+H343+J343+L343</f>
        <v>8538044.3299999982</v>
      </c>
      <c r="T343" s="12">
        <f t="shared" ref="T343:T346" si="55">(F343*G343+H343*I343+J343*K343+L343*M343)/(F343+H343+J343+L343)</f>
        <v>18.867407513401858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15.965736937496409</v>
      </c>
      <c r="F344" s="11">
        <v>6069949.0099999998</v>
      </c>
      <c r="G344" s="12">
        <v>13.963640269014363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15.495063317996534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4"/>
        <v>0</v>
      </c>
      <c r="T345" s="12" t="e">
        <f t="shared" si="55"/>
        <v>#DIV/0!</v>
      </c>
      <c r="U345" s="11">
        <f t="shared" si="52"/>
        <v>0</v>
      </c>
      <c r="V345" s="12" t="e">
        <f t="shared" si="53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4"/>
        <v>0</v>
      </c>
      <c r="T346" s="15" t="e">
        <f t="shared" si="55"/>
        <v>#DIV/0!</v>
      </c>
      <c r="U346" s="14">
        <f t="shared" si="52"/>
        <v>0</v>
      </c>
      <c r="V346" s="15" t="e">
        <f t="shared" si="53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6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46" si="55">F342+H342+J342+L342</f>
        <v>8362216.1600000001</v>
      </c>
      <c r="T342" s="12">
        <f t="shared" si="54"/>
        <v>20.401691625560655</v>
      </c>
      <c r="U342" s="11">
        <f t="shared" ref="U342:U346" si="56">N342+P342</f>
        <v>12442512.85</v>
      </c>
      <c r="V342" s="12">
        <f t="shared" ref="V342:V346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19.940683673498292</v>
      </c>
      <c r="F343" s="11">
        <v>3838155.8500000006</v>
      </c>
      <c r="G343" s="12">
        <v>20.115332030876218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20.212324614117588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18.318202570448449</v>
      </c>
      <c r="F344" s="11">
        <v>5344949.6100000003</v>
      </c>
      <c r="G344" s="12">
        <v>14.585755376260696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16.393789059881868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5"/>
        <v>0</v>
      </c>
      <c r="T345" s="12" t="e">
        <f t="shared" si="54"/>
        <v>#DIV/0!</v>
      </c>
      <c r="U345" s="11">
        <f t="shared" si="56"/>
        <v>0</v>
      </c>
      <c r="V345" s="12" t="e">
        <f t="shared" si="57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5"/>
        <v>0</v>
      </c>
      <c r="T346" s="15" t="e">
        <f t="shared" si="54"/>
        <v>#DIV/0!</v>
      </c>
      <c r="U346" s="14">
        <f t="shared" si="56"/>
        <v>0</v>
      </c>
      <c r="V346" s="15" t="e">
        <f t="shared" si="57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46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46" si="53">F343+H343+J343+L343</f>
        <v>958967.79999999993</v>
      </c>
      <c r="T343" s="12">
        <f t="shared" ref="T343:T346" si="54">(F343*G343+H343*I343+J343*K343+L343*M343)/(F343+H343+J343+L343)</f>
        <v>8.2380311851972507</v>
      </c>
      <c r="U343" s="11">
        <f t="shared" si="52"/>
        <v>2877621.37</v>
      </c>
      <c r="V343" s="12">
        <f t="shared" ref="V343:V346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3"/>
        <v>0</v>
      </c>
      <c r="T345" s="12" t="e">
        <f t="shared" si="54"/>
        <v>#DIV/0!</v>
      </c>
      <c r="U345" s="11">
        <f t="shared" si="52"/>
        <v>0</v>
      </c>
      <c r="V345" s="12" t="e">
        <f t="shared" si="55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3"/>
        <v>0</v>
      </c>
      <c r="T346" s="15" t="e">
        <f t="shared" si="54"/>
        <v>#DIV/0!</v>
      </c>
      <c r="U346" s="14">
        <f t="shared" si="52"/>
        <v>0</v>
      </c>
      <c r="V346" s="15" t="e">
        <f t="shared" si="55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2023-11-24T05:24:05Z</dcterms:modified>
</cp:coreProperties>
</file>