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<sst xmlns="http://schemas.openxmlformats.org/spreadsheetml/2006/main" count="147" uniqueCount="69">
  <si>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</si>
  <si>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</si>
  <si>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</si>
  <si>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</si>
  <si>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</si>
  <si>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</si>
  <si>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</si>
  <si>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</si>
  <si>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</si>
  <si>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</si>
  <si>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</si>
  <si>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</si>
  <si>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</si>
  <si>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</si>
  <si>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</si>
  <si>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</si>
  <si>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</si>
  <si>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</si>
  <si>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</si>
  <si>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</si>
  <si>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</si>
  <si>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</si>
  <si>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</si>
  <si>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</si>
  <si>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</si>
  <si>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</si>
  <si>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</si>
  <si>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</si>
  <si>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</si>
  <si>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</si>
  <si>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</si>
  <si>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</si>
  <si>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</si>
  <si>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</si>
  <si>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</si>
  <si>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</si>
  <si>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</si>
  <si>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</si>
  <si>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</si>
  <si>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</si>
  <si>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</si>
  <si>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</si>
  <si>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</si>
  <si>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</si>
  <si>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 xml:space="preserve"> </t>
  </si>
  <si>
    <t>Кредитные аукционы</t>
  </si>
  <si>
    <t>Официальный курс долл. США (на конец периода)</t>
  </si>
  <si>
    <t>* - предварительные данные</t>
  </si>
  <si>
    <t>Депозиты "овернайт"</t>
  </si>
  <si>
    <t>Внутридневные кредиты</t>
  </si>
  <si>
    <t>Аукционы ГКО</t>
  </si>
  <si>
    <t xml:space="preserve"> - спрос</t>
  </si>
  <si>
    <t xml:space="preserve"> - продажа</t>
  </si>
  <si>
    <t xml:space="preserve"> - доразмещение</t>
  </si>
  <si>
    <t xml:space="preserve"> - средневзвешенная доходность, в %</t>
  </si>
  <si>
    <t>Срок обращения 2 года: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</si>
  <si>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</si>
  <si>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</si>
  <si>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</si>
  <si>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 xml:space="preserve">   - покупка Национальным банком</t>
  </si>
  <si>
    <t>* - аукцион по размещению 3-месячных ГКВ признан не состоявшимися в связи с недостаточным количеством участников</t>
  </si>
  <si>
    <t>7-дневные кредиты</t>
  </si>
  <si>
    <t>07.07.14-       11.07.14</t>
  </si>
  <si>
    <t>0407.14-            10.07.14</t>
  </si>
  <si>
    <t>Еженедельный обзор (14.07.14 – 18.07.14)</t>
  </si>
  <si>
    <t>14.07.14-       18.07.14</t>
  </si>
  <si>
    <t>17.07.14*</t>
  </si>
  <si>
    <t>11.07.14-            17.07.14</t>
  </si>
  <si>
    <t>**- без учета операций СВОП между коммерческими банками за 18.07.2014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</si>
</sst>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  <numFmt numFmtId="182" formatCode="0.000000"/>
    <numFmt numFmtId="183" formatCode="0.00000"/>
  </numFmts>
  <fonts count="50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0"/>
      <name val="Times New Roman"/>
      <family val="1"/>
    </font>
    <font>
      <sz val="10"/>
      <color theme="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2" fontId="7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48" fillId="0" borderId="0" xfId="0" applyFont="1" applyFill="1" applyAlignment="1">
      <alignment/>
    </xf>
    <xf numFmtId="170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9" fillId="0" borderId="12" xfId="0" applyFont="1" applyFill="1" applyBorder="1" applyAlignment="1">
      <alignment vertical="center" wrapText="1"/>
    </xf>
    <xf numFmtId="168" fontId="9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169" fontId="7" fillId="0" borderId="10" xfId="0" applyNumberFormat="1" applyFont="1" applyFill="1" applyBorder="1" applyAlignment="1">
      <alignment horizontal="center" vertical="center" wrapText="1"/>
    </xf>
    <xf numFmtId="170" fontId="8" fillId="0" borderId="10" xfId="0" applyNumberFormat="1" applyFont="1" applyFill="1" applyBorder="1" applyAlignment="1">
      <alignment horizontal="center" vertical="center"/>
    </xf>
    <xf numFmtId="175" fontId="8" fillId="0" borderId="0" xfId="0" applyNumberFormat="1" applyFont="1" applyFill="1" applyBorder="1" applyAlignment="1">
      <alignment horizontal="center" vertical="center"/>
    </xf>
    <xf numFmtId="2" fontId="49" fillId="0" borderId="0" xfId="53" applyNumberFormat="1" applyFont="1" applyFill="1">
      <alignment/>
      <protection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75" fontId="8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178" fontId="7" fillId="0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/>
    </xf>
    <xf numFmtId="169" fontId="7" fillId="0" borderId="0" xfId="0" applyNumberFormat="1" applyFont="1" applyFill="1" applyAlignment="1">
      <alignment horizontal="center" vertical="center"/>
    </xf>
    <xf numFmtId="169" fontId="7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169" fontId="7" fillId="0" borderId="10" xfId="0" applyNumberFormat="1" applyFont="1" applyFill="1" applyBorder="1" applyAlignment="1">
      <alignment horizontal="center" vertical="center"/>
    </xf>
    <xf numFmtId="168" fontId="9" fillId="0" borderId="0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0" fontId="8" fillId="0" borderId="10" xfId="59" applyNumberFormat="1" applyFont="1" applyFill="1" applyBorder="1" applyAlignment="1">
      <alignment horizontal="center" vertical="center"/>
    </xf>
    <xf numFmtId="175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168" fontId="9" fillId="0" borderId="11" xfId="0" applyNumberFormat="1" applyFont="1" applyFill="1" applyBorder="1" applyAlignment="1">
      <alignment horizontal="center" vertical="center" wrapText="1"/>
    </xf>
    <xf numFmtId="168" fontId="9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tabSelected="1" zoomScale="80" zoomScaleNormal="80" zoomScalePageLayoutView="0" workbookViewId="0" topLeftCell="A16">
      <selection activeCell="G47" sqref="G47:I51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3.37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spans="1:12" ht="12.75">
      <c r="A1" s="8"/>
      <c r="B1" s="8"/>
      <c r="C1" s="8"/>
      <c r="D1" s="20" t="s">
        <v>33</v>
      </c>
      <c r="E1" s="8"/>
      <c r="F1" s="8"/>
      <c r="G1" s="8"/>
      <c r="H1" s="8"/>
      <c r="I1" s="8"/>
      <c r="J1" s="8"/>
      <c r="K1" s="8"/>
      <c r="L1" s="8"/>
    </row>
    <row r="2" spans="1:12" ht="4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3.5">
      <c r="A3" s="8"/>
      <c r="B3" s="8"/>
      <c r="C3" s="8"/>
      <c r="D3" s="2" t="s">
        <v>64</v>
      </c>
      <c r="E3" s="8"/>
      <c r="F3" s="8"/>
      <c r="G3" s="8"/>
      <c r="H3" s="8"/>
      <c r="I3" s="8"/>
      <c r="J3" s="8" t="s">
        <v>44</v>
      </c>
      <c r="K3" s="8"/>
      <c r="L3" s="8"/>
    </row>
    <row r="4" spans="1:12" ht="13.5">
      <c r="A4" s="8"/>
      <c r="B4" s="8"/>
      <c r="C4" s="8"/>
      <c r="D4" s="2"/>
      <c r="E4" s="8"/>
      <c r="F4" s="8"/>
      <c r="G4" s="8"/>
      <c r="H4" s="8"/>
      <c r="I4" s="8"/>
      <c r="J4" s="8"/>
      <c r="K4" s="8"/>
      <c r="L4" s="8"/>
    </row>
    <row r="5" spans="1:12" ht="13.5">
      <c r="A5" s="2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>
      <c r="A6" s="21" t="s">
        <v>0</v>
      </c>
      <c r="B6" s="8"/>
      <c r="C6" s="8"/>
      <c r="D6" s="8"/>
      <c r="E6" s="8"/>
      <c r="F6" s="21" t="s">
        <v>10</v>
      </c>
      <c r="G6" s="8"/>
      <c r="H6" s="8"/>
      <c r="I6" s="8"/>
      <c r="J6" s="8"/>
      <c r="K6" s="8"/>
      <c r="L6" s="8"/>
    </row>
    <row r="7" spans="1:12" ht="12.75">
      <c r="A7" s="9" t="s">
        <v>1</v>
      </c>
      <c r="B7" s="8"/>
      <c r="C7" s="8"/>
      <c r="D7" s="8"/>
      <c r="E7" s="8"/>
      <c r="F7" s="9" t="s">
        <v>1</v>
      </c>
      <c r="G7" s="8"/>
      <c r="H7" s="8"/>
      <c r="I7" s="8"/>
      <c r="J7" s="8"/>
      <c r="K7" s="8"/>
      <c r="L7" s="8"/>
    </row>
    <row r="8" spans="1:15" s="4" customFormat="1" ht="28.5" customHeight="1">
      <c r="A8" s="22"/>
      <c r="B8" s="23">
        <v>41831</v>
      </c>
      <c r="C8" s="23">
        <v>41837</v>
      </c>
      <c r="D8" s="24" t="s">
        <v>32</v>
      </c>
      <c r="E8" s="8"/>
      <c r="F8" s="22"/>
      <c r="G8" s="23" t="s">
        <v>63</v>
      </c>
      <c r="H8" s="23" t="s">
        <v>67</v>
      </c>
      <c r="I8" s="24" t="s">
        <v>32</v>
      </c>
      <c r="J8" s="8"/>
      <c r="K8" s="8"/>
      <c r="L8" s="8"/>
      <c r="N8" s="5"/>
      <c r="O8" s="5"/>
    </row>
    <row r="9" spans="1:16" s="4" customFormat="1" ht="14.25" customHeight="1">
      <c r="A9" s="15" t="s">
        <v>18</v>
      </c>
      <c r="B9" s="25">
        <v>71201.7597</v>
      </c>
      <c r="C9" s="25">
        <v>71201.7597</v>
      </c>
      <c r="D9" s="26">
        <f>C9-B9</f>
        <v>0</v>
      </c>
      <c r="E9" s="8"/>
      <c r="F9" s="15" t="s">
        <v>31</v>
      </c>
      <c r="G9" s="25">
        <v>802.5692</v>
      </c>
      <c r="H9" s="25">
        <v>2321.0795</v>
      </c>
      <c r="I9" s="26">
        <f>H9-G9</f>
        <v>1518.5103</v>
      </c>
      <c r="J9" s="8"/>
      <c r="K9" s="8"/>
      <c r="L9" s="8"/>
      <c r="N9" s="6"/>
      <c r="O9" s="7"/>
      <c r="P9" s="7"/>
    </row>
    <row r="10" spans="1:16" s="4" customFormat="1" ht="14.25" customHeight="1">
      <c r="A10" s="15" t="s">
        <v>19</v>
      </c>
      <c r="B10" s="8"/>
      <c r="C10" s="8"/>
      <c r="D10" s="26"/>
      <c r="E10" s="8"/>
      <c r="F10" s="15" t="s">
        <v>19</v>
      </c>
      <c r="G10" s="8"/>
      <c r="H10" s="8"/>
      <c r="I10" s="17"/>
      <c r="J10" s="8"/>
      <c r="K10" s="8"/>
      <c r="L10" s="8"/>
      <c r="N10" s="6"/>
      <c r="O10" s="7"/>
      <c r="P10" s="7"/>
    </row>
    <row r="11" spans="1:16" s="4" customFormat="1" ht="14.25" customHeight="1">
      <c r="A11" s="15" t="s">
        <v>20</v>
      </c>
      <c r="B11" s="25">
        <v>61583.797309999994</v>
      </c>
      <c r="C11" s="25">
        <v>61583.797309999994</v>
      </c>
      <c r="D11" s="26">
        <f>C11-B11</f>
        <v>0</v>
      </c>
      <c r="E11" s="8"/>
      <c r="F11" s="15" t="s">
        <v>22</v>
      </c>
      <c r="G11" s="25">
        <v>776.6136000000001</v>
      </c>
      <c r="H11" s="25">
        <v>2321.0795</v>
      </c>
      <c r="I11" s="26">
        <f>H11-G11</f>
        <v>1544.4658999999997</v>
      </c>
      <c r="J11" s="8"/>
      <c r="K11" s="8"/>
      <c r="L11" s="8"/>
      <c r="M11" s="3"/>
      <c r="N11" s="6"/>
      <c r="O11" s="7"/>
      <c r="P11" s="7"/>
    </row>
    <row r="12" spans="1:16" s="4" customFormat="1" ht="14.25" customHeight="1">
      <c r="A12" s="27" t="s">
        <v>21</v>
      </c>
      <c r="B12" s="28">
        <v>9617.96239</v>
      </c>
      <c r="C12" s="28">
        <v>9617.96239</v>
      </c>
      <c r="D12" s="29">
        <f>C12-B12</f>
        <v>0</v>
      </c>
      <c r="E12" s="8"/>
      <c r="F12" s="15" t="s">
        <v>23</v>
      </c>
      <c r="G12" s="25">
        <v>25.955599999999997</v>
      </c>
      <c r="H12" s="25" t="s">
        <v>13</v>
      </c>
      <c r="I12" s="26">
        <f>-G12</f>
        <v>-25.955599999999997</v>
      </c>
      <c r="J12" s="8"/>
      <c r="K12" s="8"/>
      <c r="L12" s="8"/>
      <c r="M12" s="3"/>
      <c r="N12" s="6"/>
      <c r="O12" s="7"/>
      <c r="P12" s="7"/>
    </row>
    <row r="13" spans="1:13" ht="14.25" customHeight="1">
      <c r="A13" s="10" t="s">
        <v>47</v>
      </c>
      <c r="B13" s="8"/>
      <c r="C13" s="8"/>
      <c r="D13" s="8"/>
      <c r="E13" s="8"/>
      <c r="F13" s="15" t="s">
        <v>24</v>
      </c>
      <c r="G13" s="25" t="s">
        <v>13</v>
      </c>
      <c r="H13" s="25" t="s">
        <v>13</v>
      </c>
      <c r="I13" s="30" t="s">
        <v>13</v>
      </c>
      <c r="J13" s="8"/>
      <c r="K13" s="8"/>
      <c r="L13" s="8"/>
      <c r="M13" s="3"/>
    </row>
    <row r="14" spans="1:13" ht="14.25">
      <c r="A14" s="8"/>
      <c r="B14" s="31"/>
      <c r="C14" s="31"/>
      <c r="D14" s="8"/>
      <c r="E14" s="8"/>
      <c r="F14" s="15"/>
      <c r="G14" s="8"/>
      <c r="H14" s="8"/>
      <c r="I14" s="8"/>
      <c r="J14" s="8"/>
      <c r="K14" s="8"/>
      <c r="L14" s="8"/>
      <c r="M14" s="3"/>
    </row>
    <row r="15" spans="1:13" ht="25.5">
      <c r="A15" s="21" t="s">
        <v>3</v>
      </c>
      <c r="B15" s="8"/>
      <c r="C15" s="8"/>
      <c r="D15" s="8"/>
      <c r="E15" s="8"/>
      <c r="F15" s="15" t="s">
        <v>12</v>
      </c>
      <c r="G15" s="8"/>
      <c r="H15" s="8"/>
      <c r="I15" s="8"/>
      <c r="J15" s="8"/>
      <c r="K15" s="8"/>
      <c r="L15" s="8"/>
      <c r="M15" s="3"/>
    </row>
    <row r="16" spans="1:13" ht="14.25" customHeight="1">
      <c r="A16" s="9" t="s">
        <v>2</v>
      </c>
      <c r="B16" s="8"/>
      <c r="C16" s="8"/>
      <c r="D16" s="8"/>
      <c r="E16" s="8"/>
      <c r="F16" s="15" t="s">
        <v>25</v>
      </c>
      <c r="G16" s="32">
        <v>7.559050278027581</v>
      </c>
      <c r="H16" s="32">
        <v>6.46171310806028</v>
      </c>
      <c r="I16" s="30">
        <f>H16-G16</f>
        <v>-1.0973371699673002</v>
      </c>
      <c r="J16" s="8"/>
      <c r="K16" s="8"/>
      <c r="L16" s="8"/>
      <c r="M16" s="3"/>
    </row>
    <row r="17" spans="1:13" ht="14.25" customHeight="1">
      <c r="A17" s="54"/>
      <c r="B17" s="49" t="s">
        <v>62</v>
      </c>
      <c r="C17" s="49" t="s">
        <v>65</v>
      </c>
      <c r="D17" s="51" t="s">
        <v>32</v>
      </c>
      <c r="E17" s="8"/>
      <c r="F17" s="15" t="s">
        <v>26</v>
      </c>
      <c r="G17" s="32">
        <v>9.5</v>
      </c>
      <c r="H17" s="32" t="s">
        <v>13</v>
      </c>
      <c r="I17" s="30">
        <f>-G17</f>
        <v>-9.5</v>
      </c>
      <c r="J17" s="8"/>
      <c r="K17" s="8"/>
      <c r="L17" s="8"/>
      <c r="M17" s="3"/>
    </row>
    <row r="18" spans="1:13" ht="14.25" customHeight="1">
      <c r="A18" s="55"/>
      <c r="B18" s="50"/>
      <c r="C18" s="50"/>
      <c r="D18" s="52"/>
      <c r="E18" s="8"/>
      <c r="F18" s="27" t="s">
        <v>27</v>
      </c>
      <c r="G18" s="33" t="s">
        <v>13</v>
      </c>
      <c r="H18" s="33" t="s">
        <v>13</v>
      </c>
      <c r="I18" s="33" t="s">
        <v>13</v>
      </c>
      <c r="J18" s="8"/>
      <c r="K18" s="8"/>
      <c r="L18" s="8"/>
      <c r="M18" s="3"/>
    </row>
    <row r="19" spans="1:13" ht="18" customHeight="1">
      <c r="A19" s="14" t="s">
        <v>41</v>
      </c>
      <c r="B19" s="34" t="s">
        <v>13</v>
      </c>
      <c r="C19" s="34" t="s">
        <v>13</v>
      </c>
      <c r="D19" s="35" t="s">
        <v>13</v>
      </c>
      <c r="E19" s="8"/>
      <c r="F19" s="8"/>
      <c r="G19" s="32"/>
      <c r="H19" s="32"/>
      <c r="I19" s="26"/>
      <c r="J19" s="8"/>
      <c r="K19" s="8"/>
      <c r="L19" s="8"/>
      <c r="M19" s="3"/>
    </row>
    <row r="20" spans="1:12" ht="17.25" customHeight="1">
      <c r="A20" s="36" t="s">
        <v>42</v>
      </c>
      <c r="B20" s="37" t="s">
        <v>13</v>
      </c>
      <c r="C20" s="37" t="s">
        <v>13</v>
      </c>
      <c r="D20" s="26" t="s">
        <v>13</v>
      </c>
      <c r="E20" s="8"/>
      <c r="F20" s="38" t="s">
        <v>11</v>
      </c>
      <c r="G20" s="8"/>
      <c r="H20" s="8"/>
      <c r="I20" s="8"/>
      <c r="J20" s="8"/>
      <c r="K20" s="8"/>
      <c r="L20" s="8"/>
    </row>
    <row r="21" spans="1:12" ht="17.25" customHeight="1">
      <c r="A21" s="15" t="s">
        <v>48</v>
      </c>
      <c r="B21" s="39">
        <v>5235</v>
      </c>
      <c r="C21" s="39">
        <v>4360</v>
      </c>
      <c r="D21" s="26">
        <f>C21-B21</f>
        <v>-875</v>
      </c>
      <c r="E21" s="8"/>
      <c r="F21" s="11" t="s">
        <v>14</v>
      </c>
      <c r="G21" s="8"/>
      <c r="H21" s="8"/>
      <c r="I21" s="8"/>
      <c r="J21" s="8"/>
      <c r="K21" s="8"/>
      <c r="L21" s="8"/>
    </row>
    <row r="22" spans="1:12" ht="15" customHeight="1">
      <c r="A22" s="15" t="s">
        <v>45</v>
      </c>
      <c r="B22" s="40" t="s">
        <v>13</v>
      </c>
      <c r="C22" s="40" t="s">
        <v>13</v>
      </c>
      <c r="D22" s="26" t="s">
        <v>13</v>
      </c>
      <c r="E22" s="8"/>
      <c r="F22" s="49"/>
      <c r="G22" s="49" t="s">
        <v>62</v>
      </c>
      <c r="H22" s="49" t="s">
        <v>65</v>
      </c>
      <c r="I22" s="51" t="s">
        <v>32</v>
      </c>
      <c r="J22" s="8"/>
      <c r="K22" s="8"/>
      <c r="L22" s="8"/>
    </row>
    <row r="23" spans="1:12" ht="16.5" customHeight="1">
      <c r="A23" s="15" t="s">
        <v>61</v>
      </c>
      <c r="B23" s="40" t="s">
        <v>13</v>
      </c>
      <c r="C23" s="40" t="s">
        <v>13</v>
      </c>
      <c r="D23" s="26" t="s">
        <v>13</v>
      </c>
      <c r="E23" s="8"/>
      <c r="F23" s="50"/>
      <c r="G23" s="50"/>
      <c r="H23" s="50"/>
      <c r="I23" s="52"/>
      <c r="J23" s="8"/>
      <c r="K23" s="8"/>
      <c r="L23" s="8"/>
    </row>
    <row r="24" spans="1:12" ht="16.5" customHeight="1">
      <c r="A24" s="36" t="s">
        <v>38</v>
      </c>
      <c r="B24" s="39">
        <v>1441.83618186</v>
      </c>
      <c r="C24" s="39">
        <v>554.22427273</v>
      </c>
      <c r="D24" s="26">
        <f>+C24-B24</f>
        <v>-887.6119091299998</v>
      </c>
      <c r="E24" s="8"/>
      <c r="F24" s="15" t="s">
        <v>56</v>
      </c>
      <c r="G24" s="25">
        <v>34.27</v>
      </c>
      <c r="H24" s="25">
        <v>42.37</v>
      </c>
      <c r="I24" s="26">
        <f>+H24-G24</f>
        <v>8.099999999999994</v>
      </c>
      <c r="J24" s="8"/>
      <c r="K24" s="8"/>
      <c r="L24" s="8"/>
    </row>
    <row r="25" spans="1:12" ht="16.5" customHeight="1">
      <c r="A25" s="41" t="s">
        <v>49</v>
      </c>
      <c r="B25" s="42">
        <v>27.54</v>
      </c>
      <c r="C25" s="42" t="s">
        <v>13</v>
      </c>
      <c r="D25" s="29">
        <f>-B25</f>
        <v>-27.54</v>
      </c>
      <c r="E25" s="8"/>
      <c r="F25" s="15" t="s">
        <v>19</v>
      </c>
      <c r="G25" s="43"/>
      <c r="H25" s="43"/>
      <c r="I25" s="44"/>
      <c r="J25" s="8"/>
      <c r="K25" s="8"/>
      <c r="L25" s="8"/>
    </row>
    <row r="26" spans="1:12" ht="16.5" customHeight="1">
      <c r="A26" s="8"/>
      <c r="B26" s="8"/>
      <c r="C26" s="8"/>
      <c r="D26" s="8"/>
      <c r="E26" s="8"/>
      <c r="F26" s="15" t="s">
        <v>57</v>
      </c>
      <c r="G26" s="25">
        <v>34.27</v>
      </c>
      <c r="H26" s="25">
        <v>42.37</v>
      </c>
      <c r="I26" s="26">
        <f>+H26-G26</f>
        <v>8.099999999999994</v>
      </c>
      <c r="J26" s="8"/>
      <c r="K26" s="8"/>
      <c r="L26" s="8"/>
    </row>
    <row r="27" spans="1:12" ht="12.75">
      <c r="A27" s="21" t="s">
        <v>17</v>
      </c>
      <c r="B27" s="8"/>
      <c r="C27" s="8"/>
      <c r="D27" s="8"/>
      <c r="E27" s="8"/>
      <c r="F27" s="15" t="s">
        <v>58</v>
      </c>
      <c r="G27" s="25" t="s">
        <v>13</v>
      </c>
      <c r="H27" s="25" t="s">
        <v>13</v>
      </c>
      <c r="I27" s="25" t="s">
        <v>13</v>
      </c>
      <c r="J27" s="8"/>
      <c r="K27" s="8"/>
      <c r="L27" s="8"/>
    </row>
    <row r="28" spans="1:12" ht="12.75">
      <c r="A28" s="9" t="s">
        <v>1</v>
      </c>
      <c r="B28" s="8"/>
      <c r="C28" s="8"/>
      <c r="D28" s="8"/>
      <c r="E28" s="8"/>
      <c r="F28" s="15" t="s">
        <v>59</v>
      </c>
      <c r="G28" s="25" t="s">
        <v>13</v>
      </c>
      <c r="H28" s="25" t="s">
        <v>13</v>
      </c>
      <c r="I28" s="25" t="s">
        <v>13</v>
      </c>
      <c r="J28" s="8"/>
      <c r="K28" s="8"/>
      <c r="L28" s="8"/>
    </row>
    <row r="29" spans="1:12" ht="13.5">
      <c r="A29" s="22"/>
      <c r="B29" s="23">
        <v>41828</v>
      </c>
      <c r="C29" s="23">
        <v>41835</v>
      </c>
      <c r="D29" s="24" t="s">
        <v>32</v>
      </c>
      <c r="E29" s="8"/>
      <c r="F29" s="43"/>
      <c r="G29" s="43"/>
      <c r="H29" s="43"/>
      <c r="I29" s="45"/>
      <c r="J29" s="8"/>
      <c r="K29" s="12"/>
      <c r="L29" s="8"/>
    </row>
    <row r="30" spans="1:12" ht="25.5">
      <c r="A30" s="15" t="s">
        <v>4</v>
      </c>
      <c r="B30" s="25">
        <v>3318</v>
      </c>
      <c r="C30" s="25">
        <v>2786.43</v>
      </c>
      <c r="D30" s="26">
        <f>C30-B30</f>
        <v>-531.5700000000002</v>
      </c>
      <c r="E30" s="8"/>
      <c r="F30" s="15" t="s">
        <v>36</v>
      </c>
      <c r="G30" s="32" t="s">
        <v>13</v>
      </c>
      <c r="H30" s="32" t="s">
        <v>13</v>
      </c>
      <c r="I30" s="30" t="s">
        <v>13</v>
      </c>
      <c r="J30" s="8"/>
      <c r="K30" s="8"/>
      <c r="L30" s="8"/>
    </row>
    <row r="31" spans="1:12" ht="25.5">
      <c r="A31" s="15" t="s">
        <v>5</v>
      </c>
      <c r="B31" s="25">
        <v>3000</v>
      </c>
      <c r="C31" s="25">
        <v>2786.43</v>
      </c>
      <c r="D31" s="26">
        <f>C31-B31</f>
        <v>-213.57000000000016</v>
      </c>
      <c r="E31" s="8"/>
      <c r="F31" s="15" t="s">
        <v>39</v>
      </c>
      <c r="G31" s="32">
        <v>2.003805102536671</v>
      </c>
      <c r="H31" s="32">
        <v>2.3585599999999998</v>
      </c>
      <c r="I31" s="30">
        <f>+H31-G31</f>
        <v>0.3547548974633288</v>
      </c>
      <c r="J31" s="13"/>
      <c r="K31" s="13"/>
      <c r="L31" s="8"/>
    </row>
    <row r="32" spans="1:12" ht="27">
      <c r="A32" s="15" t="s">
        <v>40</v>
      </c>
      <c r="B32" s="25" t="s">
        <v>13</v>
      </c>
      <c r="C32" s="25" t="s">
        <v>13</v>
      </c>
      <c r="D32" s="26" t="s">
        <v>13</v>
      </c>
      <c r="E32" s="8"/>
      <c r="F32" s="15"/>
      <c r="G32" s="13"/>
      <c r="H32" s="13"/>
      <c r="I32" s="45" t="s">
        <v>15</v>
      </c>
      <c r="J32" s="8"/>
      <c r="K32" s="13"/>
      <c r="L32" s="8"/>
    </row>
    <row r="33" spans="1:12" ht="12.75">
      <c r="A33" s="15"/>
      <c r="B33" s="8"/>
      <c r="C33" s="8"/>
      <c r="D33" s="26"/>
      <c r="E33" s="8"/>
      <c r="F33" s="27" t="s">
        <v>46</v>
      </c>
      <c r="G33" s="33">
        <v>51.7816</v>
      </c>
      <c r="H33" s="33">
        <v>51.7261</v>
      </c>
      <c r="I33" s="46">
        <f>+H33/G33-1</f>
        <v>-0.001071809291331216</v>
      </c>
      <c r="J33" s="8"/>
      <c r="K33" s="8"/>
      <c r="L33" s="8"/>
    </row>
    <row r="34" spans="1:12" ht="12.75">
      <c r="A34" s="15" t="s">
        <v>9</v>
      </c>
      <c r="B34" s="32"/>
      <c r="C34" s="32"/>
      <c r="D34" s="30"/>
      <c r="E34" s="8"/>
      <c r="F34" s="8" t="s">
        <v>68</v>
      </c>
      <c r="G34" s="8"/>
      <c r="H34" s="8"/>
      <c r="I34" s="8"/>
      <c r="J34" s="8"/>
      <c r="K34" s="8"/>
      <c r="L34" s="8"/>
    </row>
    <row r="35" spans="1:12" ht="12.75">
      <c r="A35" s="15" t="s">
        <v>37</v>
      </c>
      <c r="B35" s="32">
        <v>5.998416726915241</v>
      </c>
      <c r="C35" s="32">
        <v>5.998416726915241</v>
      </c>
      <c r="D35" s="30">
        <f>C35-B35</f>
        <v>0</v>
      </c>
      <c r="E35" s="8"/>
      <c r="F35" s="8"/>
      <c r="G35" s="8"/>
      <c r="H35" s="8"/>
      <c r="I35" s="8"/>
      <c r="J35" s="8"/>
      <c r="K35" s="8"/>
      <c r="L35" s="8"/>
    </row>
    <row r="36" spans="1:12" ht="12.75">
      <c r="A36" s="15" t="s">
        <v>6</v>
      </c>
      <c r="B36" s="32" t="s">
        <v>13</v>
      </c>
      <c r="C36" s="32" t="s">
        <v>13</v>
      </c>
      <c r="D36" s="30" t="s">
        <v>13</v>
      </c>
      <c r="E36" s="8"/>
      <c r="F36" s="21" t="s">
        <v>28</v>
      </c>
      <c r="G36" s="8"/>
      <c r="H36" s="8"/>
      <c r="I36" s="8"/>
      <c r="J36" s="8"/>
      <c r="K36" s="8"/>
      <c r="L36" s="8"/>
    </row>
    <row r="37" spans="1:12" ht="12.75">
      <c r="A37" s="27" t="s">
        <v>7</v>
      </c>
      <c r="B37" s="33" t="s">
        <v>13</v>
      </c>
      <c r="C37" s="33" t="s">
        <v>13</v>
      </c>
      <c r="D37" s="47" t="s">
        <v>13</v>
      </c>
      <c r="E37" s="8"/>
      <c r="F37" s="9" t="s">
        <v>1</v>
      </c>
      <c r="G37" s="8"/>
      <c r="H37" s="8"/>
      <c r="I37" s="8"/>
      <c r="J37" s="8"/>
      <c r="K37" s="8"/>
      <c r="L37" s="8"/>
    </row>
    <row r="38" spans="1:12" ht="13.5">
      <c r="A38" s="14"/>
      <c r="B38" s="14"/>
      <c r="C38" s="14"/>
      <c r="D38" s="14"/>
      <c r="E38" s="8"/>
      <c r="F38" s="22"/>
      <c r="G38" s="23">
        <v>41831</v>
      </c>
      <c r="H38" s="23">
        <v>41837</v>
      </c>
      <c r="I38" s="24" t="s">
        <v>32</v>
      </c>
      <c r="J38" s="12"/>
      <c r="K38" s="8"/>
      <c r="L38" s="8"/>
    </row>
    <row r="39" spans="1:12" ht="12.75">
      <c r="A39" s="15"/>
      <c r="B39" s="15"/>
      <c r="C39" s="15"/>
      <c r="D39" s="15"/>
      <c r="E39" s="8"/>
      <c r="F39" s="15" t="s">
        <v>18</v>
      </c>
      <c r="G39" s="25">
        <v>71596.62440982</v>
      </c>
      <c r="H39" s="25">
        <v>70159.69820245</v>
      </c>
      <c r="I39" s="26">
        <f>H39-G39</f>
        <v>-1436.9262073699938</v>
      </c>
      <c r="J39" s="12"/>
      <c r="K39" s="8"/>
      <c r="L39" s="8"/>
    </row>
    <row r="40" spans="1:12" ht="15" customHeight="1">
      <c r="A40" s="21" t="s">
        <v>8</v>
      </c>
      <c r="B40" s="8"/>
      <c r="C40" s="8"/>
      <c r="D40" s="8" t="s">
        <v>44</v>
      </c>
      <c r="E40" s="8"/>
      <c r="F40" s="8" t="s">
        <v>19</v>
      </c>
      <c r="G40" s="8"/>
      <c r="H40" s="8"/>
      <c r="I40" s="26"/>
      <c r="J40" s="12"/>
      <c r="K40" s="8"/>
      <c r="L40" s="8"/>
    </row>
    <row r="41" spans="1:12" ht="12.75">
      <c r="A41" s="9" t="s">
        <v>2</v>
      </c>
      <c r="B41" s="8"/>
      <c r="C41" s="8"/>
      <c r="D41" s="8"/>
      <c r="E41" s="8"/>
      <c r="F41" s="15" t="s">
        <v>29</v>
      </c>
      <c r="G41" s="25">
        <v>35681.96712744</v>
      </c>
      <c r="H41" s="25">
        <v>34440.1016799</v>
      </c>
      <c r="I41" s="26">
        <f>H41-G41</f>
        <v>-1241.8654475400035</v>
      </c>
      <c r="J41" s="12"/>
      <c r="K41" s="8"/>
      <c r="L41" s="8"/>
    </row>
    <row r="42" spans="1:12" ht="13.5">
      <c r="A42" s="22"/>
      <c r="B42" s="23">
        <v>41830</v>
      </c>
      <c r="C42" s="23" t="s">
        <v>66</v>
      </c>
      <c r="D42" s="24" t="s">
        <v>32</v>
      </c>
      <c r="E42" s="8"/>
      <c r="F42" s="27" t="s">
        <v>30</v>
      </c>
      <c r="G42" s="28">
        <f>+G39-G41</f>
        <v>35914.657282379994</v>
      </c>
      <c r="H42" s="28">
        <f>+H39-H41</f>
        <v>35719.596522550004</v>
      </c>
      <c r="I42" s="29">
        <f>H42-G42</f>
        <v>-195.06075982999027</v>
      </c>
      <c r="J42" s="12"/>
      <c r="K42" s="8"/>
      <c r="L42" s="12"/>
    </row>
    <row r="43" spans="1:12" ht="12.75">
      <c r="A43" s="15" t="s">
        <v>4</v>
      </c>
      <c r="B43" s="25">
        <v>40</v>
      </c>
      <c r="C43" s="25">
        <v>184.09</v>
      </c>
      <c r="D43" s="26">
        <f>+C43-B43</f>
        <v>144.09</v>
      </c>
      <c r="E43" s="8"/>
      <c r="F43" s="16" t="s">
        <v>47</v>
      </c>
      <c r="G43" s="16"/>
      <c r="H43" s="16"/>
      <c r="I43" s="16"/>
      <c r="J43" s="12"/>
      <c r="K43" s="8"/>
      <c r="L43" s="8"/>
    </row>
    <row r="44" spans="1:12" ht="12.75">
      <c r="A44" s="15" t="s">
        <v>5</v>
      </c>
      <c r="B44" s="25">
        <v>30</v>
      </c>
      <c r="C44" s="25">
        <v>85</v>
      </c>
      <c r="D44" s="26">
        <f>+C44-B44</f>
        <v>55</v>
      </c>
      <c r="E44" s="8"/>
      <c r="F44" s="8"/>
      <c r="G44" s="8"/>
      <c r="H44" s="8"/>
      <c r="I44" s="8"/>
      <c r="J44" s="12"/>
      <c r="K44" s="8"/>
      <c r="L44" s="12"/>
    </row>
    <row r="45" spans="1:12" ht="12.75">
      <c r="A45" s="15" t="s">
        <v>40</v>
      </c>
      <c r="B45" s="25" t="s">
        <v>13</v>
      </c>
      <c r="C45" s="25" t="s">
        <v>13</v>
      </c>
      <c r="D45" s="26" t="s">
        <v>13</v>
      </c>
      <c r="E45" s="8"/>
      <c r="F45" s="21" t="s">
        <v>16</v>
      </c>
      <c r="G45" s="8"/>
      <c r="H45" s="8"/>
      <c r="I45" s="8"/>
      <c r="J45" s="12"/>
      <c r="K45" s="8"/>
      <c r="L45" s="8"/>
    </row>
    <row r="46" spans="1:12" ht="15.75" customHeight="1">
      <c r="A46" s="15"/>
      <c r="B46" s="25"/>
      <c r="C46" s="25"/>
      <c r="D46" s="26"/>
      <c r="E46" s="8"/>
      <c r="F46" s="9" t="s">
        <v>1</v>
      </c>
      <c r="G46" s="8"/>
      <c r="H46" s="8"/>
      <c r="I46" s="8"/>
      <c r="J46" s="12"/>
      <c r="K46" s="8"/>
      <c r="L46" s="8"/>
    </row>
    <row r="47" spans="1:12" ht="13.5">
      <c r="A47" s="15" t="s">
        <v>9</v>
      </c>
      <c r="B47" s="32"/>
      <c r="C47" s="32"/>
      <c r="D47" s="26"/>
      <c r="E47" s="8"/>
      <c r="F47" s="22"/>
      <c r="G47" s="23">
        <v>41831</v>
      </c>
      <c r="H47" s="23">
        <v>41837</v>
      </c>
      <c r="I47" s="24" t="s">
        <v>32</v>
      </c>
      <c r="J47" s="12"/>
      <c r="K47" s="8"/>
      <c r="L47" s="8"/>
    </row>
    <row r="48" spans="1:12" ht="14.25" customHeight="1">
      <c r="A48" s="15" t="s">
        <v>43</v>
      </c>
      <c r="B48" s="32" t="s">
        <v>13</v>
      </c>
      <c r="C48" s="32" t="s">
        <v>13</v>
      </c>
      <c r="D48" s="30" t="s">
        <v>13</v>
      </c>
      <c r="E48" s="8"/>
      <c r="F48" s="15" t="s">
        <v>18</v>
      </c>
      <c r="G48" s="25">
        <v>67140.00512979</v>
      </c>
      <c r="H48" s="25">
        <v>67224.70187477</v>
      </c>
      <c r="I48" s="26">
        <f>H48-G48</f>
        <v>84.6967449799995</v>
      </c>
      <c r="J48" s="12"/>
      <c r="K48" s="8"/>
      <c r="L48" s="8"/>
    </row>
    <row r="49" spans="1:12" ht="15.75" customHeight="1">
      <c r="A49" s="15" t="s">
        <v>34</v>
      </c>
      <c r="B49" s="32">
        <v>9</v>
      </c>
      <c r="C49" s="32" t="s">
        <v>13</v>
      </c>
      <c r="D49" s="30">
        <f>-B49</f>
        <v>-9</v>
      </c>
      <c r="E49" s="8"/>
      <c r="F49" s="8" t="s">
        <v>19</v>
      </c>
      <c r="G49" s="8"/>
      <c r="H49" s="8"/>
      <c r="I49" s="8"/>
      <c r="J49" s="8"/>
      <c r="K49" s="8"/>
      <c r="L49" s="8"/>
    </row>
    <row r="50" spans="1:12" ht="14.25" customHeight="1">
      <c r="A50" s="27" t="s">
        <v>35</v>
      </c>
      <c r="B50" s="33" t="s">
        <v>13</v>
      </c>
      <c r="C50" s="33">
        <v>9.89</v>
      </c>
      <c r="D50" s="47">
        <f>C50</f>
        <v>9.89</v>
      </c>
      <c r="E50" s="8"/>
      <c r="F50" s="15" t="s">
        <v>23</v>
      </c>
      <c r="G50" s="25">
        <v>31899.12424973</v>
      </c>
      <c r="H50" s="25">
        <v>31860.29348471</v>
      </c>
      <c r="I50" s="26">
        <f>H50-G50</f>
        <v>-38.8307650200004</v>
      </c>
      <c r="J50" s="8"/>
      <c r="K50" s="8"/>
      <c r="L50" s="8"/>
    </row>
    <row r="51" spans="1:12" ht="14.25" customHeight="1">
      <c r="A51" s="53" t="s">
        <v>60</v>
      </c>
      <c r="B51" s="53"/>
      <c r="C51" s="53"/>
      <c r="D51" s="53"/>
      <c r="E51" s="18"/>
      <c r="F51" s="27" t="s">
        <v>24</v>
      </c>
      <c r="G51" s="28">
        <f>+G48-G50</f>
        <v>35240.88088006001</v>
      </c>
      <c r="H51" s="28">
        <f>+H48-H50</f>
        <v>35364.40839006001</v>
      </c>
      <c r="I51" s="29">
        <f>H51-G51</f>
        <v>123.5275099999999</v>
      </c>
      <c r="J51" s="8"/>
      <c r="K51" s="8"/>
      <c r="L51" s="8"/>
    </row>
    <row r="52" spans="1:12" ht="15" customHeight="1">
      <c r="A52" s="53"/>
      <c r="B52" s="53"/>
      <c r="C52" s="53"/>
      <c r="D52" s="53"/>
      <c r="E52" s="18"/>
      <c r="F52" s="16" t="s">
        <v>47</v>
      </c>
      <c r="G52" s="16"/>
      <c r="H52" s="16"/>
      <c r="I52" s="16"/>
      <c r="J52" s="17"/>
      <c r="K52" s="8"/>
      <c r="L52" s="8"/>
    </row>
    <row r="53" spans="1:12" ht="15" customHeight="1">
      <c r="A53" s="8"/>
      <c r="B53" s="8"/>
      <c r="C53" s="8"/>
      <c r="D53" s="8"/>
      <c r="E53" s="18"/>
      <c r="F53" s="8"/>
      <c r="G53" s="8"/>
      <c r="H53" s="8"/>
      <c r="I53" s="8"/>
      <c r="J53" s="8"/>
      <c r="K53" s="8"/>
      <c r="L53" s="8"/>
    </row>
    <row r="54" spans="1:12" ht="14.25" customHeight="1" hidden="1">
      <c r="A54" s="21" t="s">
        <v>50</v>
      </c>
      <c r="B54" s="8"/>
      <c r="C54" s="8"/>
      <c r="D54" s="8"/>
      <c r="E54" s="18"/>
      <c r="F54" s="8"/>
      <c r="G54" s="8"/>
      <c r="H54" s="8"/>
      <c r="I54" s="8"/>
      <c r="J54" s="8"/>
      <c r="K54" s="8"/>
      <c r="L54" s="8"/>
    </row>
    <row r="55" spans="1:12" ht="14.25" customHeight="1" hidden="1">
      <c r="A55" s="9" t="s">
        <v>1</v>
      </c>
      <c r="B55" s="32"/>
      <c r="C55" s="32"/>
      <c r="D55" s="30"/>
      <c r="E55" s="18"/>
      <c r="F55" s="8"/>
      <c r="G55" s="8"/>
      <c r="H55" s="8"/>
      <c r="I55" s="8"/>
      <c r="J55" s="8"/>
      <c r="K55" s="8"/>
      <c r="L55" s="8"/>
    </row>
    <row r="56" spans="1:12" ht="14.25" customHeight="1" hidden="1">
      <c r="A56" s="22"/>
      <c r="B56" s="23"/>
      <c r="C56" s="23">
        <v>41803</v>
      </c>
      <c r="D56" s="24" t="s">
        <v>32</v>
      </c>
      <c r="E56" s="18"/>
      <c r="F56" s="8"/>
      <c r="G56" s="12"/>
      <c r="H56" s="12"/>
      <c r="I56" s="12"/>
      <c r="J56" s="8"/>
      <c r="K56" s="8"/>
      <c r="L56" s="8"/>
    </row>
    <row r="57" spans="1:12" ht="12.75" hidden="1">
      <c r="A57" s="15" t="s">
        <v>55</v>
      </c>
      <c r="B57" s="8"/>
      <c r="C57" s="8"/>
      <c r="D57" s="26"/>
      <c r="E57" s="18"/>
      <c r="F57" s="38"/>
      <c r="G57" s="18"/>
      <c r="H57" s="18"/>
      <c r="I57" s="18"/>
      <c r="J57" s="8"/>
      <c r="K57" s="8"/>
      <c r="L57" s="8"/>
    </row>
    <row r="58" spans="1:12" ht="12.75" hidden="1">
      <c r="A58" s="15"/>
      <c r="B58" s="8"/>
      <c r="C58" s="8"/>
      <c r="D58" s="26"/>
      <c r="E58" s="18"/>
      <c r="F58" s="19"/>
      <c r="G58" s="32"/>
      <c r="H58" s="32"/>
      <c r="I58" s="30"/>
      <c r="J58" s="8"/>
      <c r="K58" s="8"/>
      <c r="L58" s="8"/>
    </row>
    <row r="59" spans="1:12" ht="13.5" hidden="1">
      <c r="A59" s="15" t="s">
        <v>51</v>
      </c>
      <c r="B59" s="25"/>
      <c r="C59" s="25">
        <v>197</v>
      </c>
      <c r="D59" s="26">
        <f>+C59</f>
        <v>197</v>
      </c>
      <c r="E59" s="18"/>
      <c r="F59" s="48"/>
      <c r="G59" s="43"/>
      <c r="H59" s="43"/>
      <c r="I59" s="45"/>
      <c r="J59" s="8"/>
      <c r="K59" s="8"/>
      <c r="L59" s="8"/>
    </row>
    <row r="60" spans="1:12" ht="12.75" hidden="1">
      <c r="A60" s="15" t="s">
        <v>52</v>
      </c>
      <c r="B60" s="25"/>
      <c r="C60" s="25">
        <v>190</v>
      </c>
      <c r="D60" s="26">
        <f>+C60</f>
        <v>190</v>
      </c>
      <c r="E60" s="18"/>
      <c r="F60" s="15"/>
      <c r="G60" s="18"/>
      <c r="H60" s="18"/>
      <c r="I60" s="26"/>
      <c r="J60" s="8"/>
      <c r="K60" s="8"/>
      <c r="L60" s="8"/>
    </row>
    <row r="61" spans="1:12" ht="12.75" hidden="1">
      <c r="A61" s="15" t="s">
        <v>53</v>
      </c>
      <c r="B61" s="25"/>
      <c r="C61" s="25" t="s">
        <v>13</v>
      </c>
      <c r="D61" s="26" t="str">
        <f>C61</f>
        <v>-</v>
      </c>
      <c r="E61" s="18"/>
      <c r="F61" s="15"/>
      <c r="G61" s="18"/>
      <c r="H61" s="18"/>
      <c r="I61" s="26"/>
      <c r="J61" s="8"/>
      <c r="K61" s="8"/>
      <c r="L61" s="8"/>
    </row>
    <row r="62" spans="1:12" ht="12.75" hidden="1">
      <c r="A62" s="27" t="s">
        <v>54</v>
      </c>
      <c r="B62" s="33"/>
      <c r="C62" s="33">
        <v>14.32</v>
      </c>
      <c r="D62" s="47">
        <f>+C62</f>
        <v>14.32</v>
      </c>
      <c r="E62" s="18"/>
      <c r="F62" s="15"/>
      <c r="G62" s="25"/>
      <c r="H62" s="25"/>
      <c r="I62" s="26"/>
      <c r="J62" s="8"/>
      <c r="K62" s="8"/>
      <c r="L62" s="8"/>
    </row>
    <row r="63" spans="1:12" ht="12.75" hidden="1">
      <c r="A63" s="18"/>
      <c r="B63" s="18"/>
      <c r="C63" s="18"/>
      <c r="D63" s="18"/>
      <c r="E63" s="8"/>
      <c r="F63" s="15"/>
      <c r="G63" s="25"/>
      <c r="H63" s="25"/>
      <c r="I63" s="26"/>
      <c r="J63" s="8"/>
      <c r="K63" s="8"/>
      <c r="L63" s="8"/>
    </row>
    <row r="64" spans="1:12" ht="12.75">
      <c r="A64" s="18"/>
      <c r="B64" s="18"/>
      <c r="C64" s="18"/>
      <c r="D64" s="18"/>
      <c r="E64" s="8"/>
      <c r="F64" s="15"/>
      <c r="G64" s="25"/>
      <c r="H64" s="25"/>
      <c r="I64" s="26"/>
      <c r="J64" s="8"/>
      <c r="K64" s="8"/>
      <c r="L64" s="8"/>
    </row>
    <row r="65" spans="1:12" ht="12.75">
      <c r="A65" s="8"/>
      <c r="B65" s="8"/>
      <c r="C65" s="8"/>
      <c r="D65" s="8"/>
      <c r="E65" s="8"/>
      <c r="F65" s="15"/>
      <c r="G65" s="32"/>
      <c r="H65" s="32"/>
      <c r="I65" s="30"/>
      <c r="J65" s="8"/>
      <c r="K65" s="8"/>
      <c r="L65" s="8"/>
    </row>
  </sheetData>
  <sheetProtection/>
  <mergeCells count="9">
    <mergeCell ref="H22:H23"/>
    <mergeCell ref="I22:I23"/>
    <mergeCell ref="F22:F23"/>
    <mergeCell ref="A51:D52"/>
    <mergeCell ref="D17:D18"/>
    <mergeCell ref="A17:A18"/>
    <mergeCell ref="B17:B18"/>
    <mergeCell ref="C17:C18"/>
    <mergeCell ref="G22:G23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2014-06-20T06:00:52Z</cp:lastPrinted>
  <dcterms:created xsi:type="dcterms:W3CDTF">2008-04-16T03:42:29Z</dcterms:created>
  <dcterms:modified xsi:type="dcterms:W3CDTF">2014-07-21T09:53:06Z</dcterms:modified>
  <cp:category/>
  <cp:version/>
  <cp:contentType/>
  <cp:contentStatus/>
</cp:coreProperties>
</file>