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6" windowHeight="8700" activeTab="0"/>
  </bookViews>
  <sheets>
    <sheet name="Лист1 " sheetId="1" r:id="rId1"/>
    <sheet name="Лист2" sheetId="2" r:id="rId2"/>
    <sheet name="Лист3" sheetId="3" r:id="rId3"/>
  </sheets>
  <definedNames>
    <definedName name="_xlnm.Print_Area" localSheetId="0">'Лист1 '!$A$6:$I$56</definedName>
  </definedNames>
  <calcPr fullCalcOnLoad="1"/>
</workbook>
</file>

<file path=xl/sharedStrings.xml><?xml version="1.0" encoding="utf-8"?>
<sst xmlns="http://schemas.openxmlformats.org/spreadsheetml/2006/main" count="124" uniqueCount="63">
  <si>
    <t>Денежная база</t>
  </si>
  <si>
    <t>(млн. сомов)</t>
  </si>
  <si>
    <t>(млн.сомов)</t>
  </si>
  <si>
    <t>Операции Национального банка</t>
  </si>
  <si>
    <t>Спрос</t>
  </si>
  <si>
    <t>Продажа</t>
  </si>
  <si>
    <t xml:space="preserve"> - по 14-дневным</t>
  </si>
  <si>
    <t xml:space="preserve"> - по 28-дневным</t>
  </si>
  <si>
    <t>Аукционы ГКВ</t>
  </si>
  <si>
    <t>Средневзвешенная доходность, в %:</t>
  </si>
  <si>
    <t>Внутренний межбанковский кредитный рынок</t>
  </si>
  <si>
    <t>Межбанковские валютные торги</t>
  </si>
  <si>
    <t>Средневзвешенный уровень процентных ставок, в %:</t>
  </si>
  <si>
    <t>-</t>
  </si>
  <si>
    <t>(млн.долл.)</t>
  </si>
  <si>
    <t>Темп прироста</t>
  </si>
  <si>
    <t>Объем кредитов действующих коммерческих банков</t>
  </si>
  <si>
    <t>Аукционы нот НБКР</t>
  </si>
  <si>
    <t>Всего</t>
  </si>
  <si>
    <t xml:space="preserve">   в том числе:</t>
  </si>
  <si>
    <t xml:space="preserve">   - деньги вне банков (МО)</t>
  </si>
  <si>
    <t xml:space="preserve">   - резервы коммерческих банков</t>
  </si>
  <si>
    <t xml:space="preserve">   - сделки РЕПО</t>
  </si>
  <si>
    <t xml:space="preserve">   - кредиты в национальной валюте</t>
  </si>
  <si>
    <t xml:space="preserve">   - кредиты в иностранной валюте</t>
  </si>
  <si>
    <t xml:space="preserve">   - по сделкам РЕПО</t>
  </si>
  <si>
    <t xml:space="preserve">   - по кредитам в национальной валюте</t>
  </si>
  <si>
    <t xml:space="preserve">   - по кредитам в иностранной валюте</t>
  </si>
  <si>
    <t>Общий объем сделок</t>
  </si>
  <si>
    <t xml:space="preserve">   - межбанковские сделки</t>
  </si>
  <si>
    <t xml:space="preserve">   - продажа Национальным банком</t>
  </si>
  <si>
    <t>Объем депозитов в действующих коммерческих банках</t>
  </si>
  <si>
    <t xml:space="preserve">   - депозиты в национальной валюте</t>
  </si>
  <si>
    <t xml:space="preserve">   - депозиты в иностранной валюте</t>
  </si>
  <si>
    <t>Общий объем операций</t>
  </si>
  <si>
    <t xml:space="preserve">   - покупка Национальным банком</t>
  </si>
  <si>
    <t>Прирост</t>
  </si>
  <si>
    <t>Конъюнктура финансового рынка</t>
  </si>
  <si>
    <t xml:space="preserve"> - по 6-ти месячным</t>
  </si>
  <si>
    <t xml:space="preserve"> - по 12-ти месячным</t>
  </si>
  <si>
    <t>Операции СВОП, заключенные НБКР с коммерческими банками</t>
  </si>
  <si>
    <t xml:space="preserve"> - по 7-дневным</t>
  </si>
  <si>
    <t>недостаточным количеством участников</t>
  </si>
  <si>
    <t>*) аукционы по размещению 91 и 182-дневных нот НБКР не состоялись в связи с</t>
  </si>
  <si>
    <t xml:space="preserve">*) аукцион 24-месячных ГКВ признан несостоявшимся в связи с высокой волатильностью доходности  </t>
  </si>
  <si>
    <t>Кредиты "овернайт"</t>
  </si>
  <si>
    <t>Учетный курс долл. США (на конец периода)</t>
  </si>
  <si>
    <t>Операции СВОП между коммерческими банками**</t>
  </si>
  <si>
    <t>Доразмещение</t>
  </si>
  <si>
    <t>Продажа ГКВ на условиях РЕПО</t>
  </si>
  <si>
    <t>Обратная покупка по ранее заключенным сделкам РЕПО</t>
  </si>
  <si>
    <t xml:space="preserve"> - по 3-х месячным </t>
  </si>
  <si>
    <t>Внутридневные кредиты</t>
  </si>
  <si>
    <t>Покупка ЦБ</t>
  </si>
  <si>
    <t xml:space="preserve"> </t>
  </si>
  <si>
    <t>09.04.12-        13.04.12</t>
  </si>
  <si>
    <t>09.04.12-      13.04.13</t>
  </si>
  <si>
    <t>06.04.12-       12.04.12</t>
  </si>
  <si>
    <t>Еженедельный обзор (16.04.12 – 20.04.12)</t>
  </si>
  <si>
    <t>16.04.12-        20.04.12</t>
  </si>
  <si>
    <t>16.04.12-      20.04.13</t>
  </si>
  <si>
    <t>**- без учета операций СВОП между коммерческими банками за 20.04.2012 года</t>
  </si>
  <si>
    <t>13.04.12-       19.04.12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</si>
</sst>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mmm/yyyy"/>
    <numFmt numFmtId="177" formatCode="#,##0.000_ ;[Red]\-#,##0.000\ "/>
    <numFmt numFmtId="178" formatCode="0.0"/>
    <numFmt numFmtId="179" formatCode="0.000%"/>
    <numFmt numFmtId="180" formatCode="0.0000"/>
    <numFmt numFmtId="181" formatCode="0.000"/>
  </numFmts>
  <fonts count="48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169" fontId="7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0" borderId="0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170" fontId="8" fillId="0" borderId="0" xfId="0" applyNumberFormat="1" applyFont="1" applyFill="1" applyBorder="1" applyAlignment="1">
      <alignment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6" fillId="0" borderId="10" xfId="0" applyFont="1" applyFill="1" applyBorder="1" applyAlignment="1">
      <alignment vertical="center" wrapText="1"/>
    </xf>
    <xf numFmtId="168" fontId="6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175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10" xfId="0" applyFill="1" applyBorder="1" applyAlignment="1">
      <alignment/>
    </xf>
    <xf numFmtId="175" fontId="9" fillId="0" borderId="0" xfId="0" applyNumberFormat="1" applyFon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 wrapText="1"/>
    </xf>
    <xf numFmtId="174" fontId="7" fillId="0" borderId="11" xfId="0" applyNumberFormat="1" applyFont="1" applyFill="1" applyBorder="1" applyAlignment="1">
      <alignment horizontal="center" vertical="center" wrapText="1"/>
    </xf>
    <xf numFmtId="10" fontId="8" fillId="0" borderId="11" xfId="57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178" fontId="7" fillId="0" borderId="0" xfId="0" applyNumberFormat="1" applyFont="1" applyFill="1" applyAlignment="1">
      <alignment horizontal="center"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170" fontId="8" fillId="0" borderId="12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  <xf numFmtId="169" fontId="7" fillId="0" borderId="12" xfId="0" applyNumberFormat="1" applyFont="1" applyFill="1" applyBorder="1" applyAlignment="1">
      <alignment horizontal="center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12" xfId="0" applyNumberFormat="1" applyFont="1" applyFill="1" applyBorder="1" applyAlignment="1">
      <alignment horizontal="center" vertical="center" wrapText="1"/>
    </xf>
    <xf numFmtId="168" fontId="6" fillId="0" borderId="11" xfId="0" applyNumberFormat="1" applyFont="1" applyFill="1" applyBorder="1" applyAlignment="1">
      <alignment horizontal="center" vertical="center" wrapText="1"/>
    </xf>
    <xf numFmtId="169" fontId="7" fillId="0" borderId="11" xfId="0" applyNumberFormat="1" applyFont="1" applyFill="1" applyBorder="1" applyAlignment="1">
      <alignment horizontal="center" vertical="center" wrapText="1"/>
    </xf>
    <xf numFmtId="170" fontId="8" fillId="0" borderId="11" xfId="0" applyNumberFormat="1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2"/>
  <sheetViews>
    <sheetView tabSelected="1" zoomScale="80" zoomScaleNormal="80" zoomScalePageLayoutView="0" workbookViewId="0" topLeftCell="A1">
      <selection activeCell="J3" sqref="J3"/>
    </sheetView>
  </sheetViews>
  <sheetFormatPr defaultColWidth="9.125" defaultRowHeight="12.75"/>
  <cols>
    <col min="1" max="1" width="45.50390625" style="1" customWidth="1"/>
    <col min="2" max="3" width="12.625" style="1" customWidth="1"/>
    <col min="4" max="4" width="13.625" style="1" customWidth="1"/>
    <col min="5" max="5" width="13.125" style="1" customWidth="1"/>
    <col min="6" max="6" width="41.375" style="1" customWidth="1"/>
    <col min="7" max="8" width="12.625" style="1" customWidth="1"/>
    <col min="9" max="9" width="13.875" style="1" customWidth="1"/>
    <col min="10" max="10" width="9.125" style="1" customWidth="1"/>
    <col min="11" max="11" width="10.875" style="1" bestFit="1" customWidth="1"/>
    <col min="12" max="12" width="12.50390625" style="1" bestFit="1" customWidth="1"/>
    <col min="13" max="16384" width="9.125" style="1" customWidth="1"/>
  </cols>
  <sheetData>
    <row r="1" ht="20.25">
      <c r="D1" s="11" t="s">
        <v>37</v>
      </c>
    </row>
    <row r="2" ht="4.5" customHeight="1"/>
    <row r="3" ht="18">
      <c r="D3" s="12" t="s">
        <v>58</v>
      </c>
    </row>
    <row r="4" ht="15.75">
      <c r="D4" s="13"/>
    </row>
    <row r="5" ht="13.5">
      <c r="A5" s="14"/>
    </row>
    <row r="6" spans="1:9" ht="13.5">
      <c r="A6" s="4" t="s">
        <v>0</v>
      </c>
      <c r="B6" s="2"/>
      <c r="C6" s="2"/>
      <c r="D6" s="2"/>
      <c r="E6" s="2"/>
      <c r="F6" s="4" t="s">
        <v>10</v>
      </c>
      <c r="G6" s="2"/>
      <c r="H6" s="2"/>
      <c r="I6" s="2"/>
    </row>
    <row r="7" spans="1:9" ht="13.5">
      <c r="A7" s="5" t="s">
        <v>1</v>
      </c>
      <c r="B7" s="2"/>
      <c r="C7" s="2"/>
      <c r="D7" s="2"/>
      <c r="E7" s="2"/>
      <c r="F7" s="5" t="s">
        <v>1</v>
      </c>
      <c r="G7" s="2"/>
      <c r="H7" s="2"/>
      <c r="I7" s="2"/>
    </row>
    <row r="8" spans="1:15" s="24" customFormat="1" ht="28.5" customHeight="1">
      <c r="A8" s="15"/>
      <c r="B8" s="16">
        <v>41012</v>
      </c>
      <c r="C8" s="16">
        <v>41019</v>
      </c>
      <c r="D8" s="17" t="s">
        <v>36</v>
      </c>
      <c r="E8" s="2"/>
      <c r="F8" s="15"/>
      <c r="G8" s="16" t="s">
        <v>57</v>
      </c>
      <c r="H8" s="16" t="s">
        <v>62</v>
      </c>
      <c r="I8" s="17" t="s">
        <v>36</v>
      </c>
      <c r="N8" s="37"/>
      <c r="O8" s="37"/>
    </row>
    <row r="9" spans="1:16" s="24" customFormat="1" ht="14.25" customHeight="1">
      <c r="A9" s="18" t="s">
        <v>18</v>
      </c>
      <c r="B9" s="7">
        <v>55238.523799999995</v>
      </c>
      <c r="C9" s="7">
        <v>55232.5313</v>
      </c>
      <c r="D9" s="8">
        <f>C9-B9</f>
        <v>-5.992499999993015</v>
      </c>
      <c r="E9" s="2"/>
      <c r="F9" s="18" t="s">
        <v>34</v>
      </c>
      <c r="G9" s="7">
        <v>100</v>
      </c>
      <c r="H9" s="7">
        <v>74.5807</v>
      </c>
      <c r="I9" s="8">
        <f>H9-G9</f>
        <v>-25.419300000000007</v>
      </c>
      <c r="N9" s="38"/>
      <c r="O9" s="39"/>
      <c r="P9" s="39"/>
    </row>
    <row r="10" spans="1:16" s="24" customFormat="1" ht="14.25" customHeight="1">
      <c r="A10" s="18" t="s">
        <v>19</v>
      </c>
      <c r="D10" s="8"/>
      <c r="E10" s="2"/>
      <c r="F10" s="18" t="s">
        <v>19</v>
      </c>
      <c r="I10" s="8"/>
      <c r="N10" s="38"/>
      <c r="O10" s="39"/>
      <c r="P10" s="39"/>
    </row>
    <row r="11" spans="1:16" s="24" customFormat="1" ht="14.25" customHeight="1">
      <c r="A11" s="18" t="s">
        <v>20</v>
      </c>
      <c r="B11" s="7">
        <v>47689.194559999996</v>
      </c>
      <c r="C11" s="7">
        <v>47505.30092</v>
      </c>
      <c r="D11" s="8">
        <f>C11-B11</f>
        <v>-183.89363999999478</v>
      </c>
      <c r="E11" s="2"/>
      <c r="F11" s="18" t="s">
        <v>22</v>
      </c>
      <c r="G11" s="7" t="s">
        <v>13</v>
      </c>
      <c r="H11" s="7">
        <v>74.5807</v>
      </c>
      <c r="I11" s="8">
        <f>H11</f>
        <v>74.5807</v>
      </c>
      <c r="J11" s="2"/>
      <c r="K11" s="2"/>
      <c r="L11" s="2"/>
      <c r="M11" s="2"/>
      <c r="N11" s="38"/>
      <c r="O11" s="39"/>
      <c r="P11" s="39"/>
    </row>
    <row r="12" spans="1:16" s="24" customFormat="1" ht="14.25" customHeight="1">
      <c r="A12" s="21" t="s">
        <v>21</v>
      </c>
      <c r="B12" s="35">
        <v>7549.32924</v>
      </c>
      <c r="C12" s="35">
        <v>7727.230380000001</v>
      </c>
      <c r="D12" s="36">
        <f>C12-B12</f>
        <v>177.90114000000085</v>
      </c>
      <c r="E12" s="2"/>
      <c r="F12" s="18" t="s">
        <v>23</v>
      </c>
      <c r="G12" s="7">
        <v>100</v>
      </c>
      <c r="H12" s="7" t="s">
        <v>13</v>
      </c>
      <c r="I12" s="8">
        <f>-G12</f>
        <v>-100</v>
      </c>
      <c r="J12" s="2"/>
      <c r="K12" s="2"/>
      <c r="L12" s="2"/>
      <c r="M12" s="2"/>
      <c r="N12" s="38"/>
      <c r="O12" s="39"/>
      <c r="P12" s="39"/>
    </row>
    <row r="13" spans="1:13" ht="14.25" customHeight="1">
      <c r="A13" s="2"/>
      <c r="B13" s="2"/>
      <c r="C13" s="2"/>
      <c r="D13" s="2"/>
      <c r="E13" s="2"/>
      <c r="F13" s="18" t="s">
        <v>24</v>
      </c>
      <c r="G13" s="7" t="s">
        <v>13</v>
      </c>
      <c r="H13" s="7" t="s">
        <v>13</v>
      </c>
      <c r="I13" s="8" t="s">
        <v>13</v>
      </c>
      <c r="J13" s="2"/>
      <c r="K13" s="2"/>
      <c r="L13" s="2"/>
      <c r="M13" s="2"/>
    </row>
    <row r="14" spans="1:13" ht="6" customHeight="1">
      <c r="A14" s="2"/>
      <c r="B14" s="2"/>
      <c r="C14" s="2"/>
      <c r="D14" s="2"/>
      <c r="E14" s="2"/>
      <c r="F14" s="18"/>
      <c r="I14" s="8"/>
      <c r="J14" s="2"/>
      <c r="K14" s="2"/>
      <c r="L14" s="2"/>
      <c r="M14" s="2"/>
    </row>
    <row r="15" spans="1:13" ht="27">
      <c r="A15" s="2"/>
      <c r="B15" s="2"/>
      <c r="C15" s="3"/>
      <c r="D15" s="2"/>
      <c r="E15" s="2"/>
      <c r="F15" s="18" t="s">
        <v>12</v>
      </c>
      <c r="I15" s="8"/>
      <c r="J15" s="2"/>
      <c r="K15" s="2"/>
      <c r="L15" s="2"/>
      <c r="M15" s="2"/>
    </row>
    <row r="16" spans="1:13" ht="14.25" customHeight="1">
      <c r="A16" s="4" t="s">
        <v>3</v>
      </c>
      <c r="B16" s="2"/>
      <c r="C16" s="2"/>
      <c r="D16" s="2"/>
      <c r="E16" s="2"/>
      <c r="F16" s="18" t="s">
        <v>25</v>
      </c>
      <c r="G16" s="19" t="s">
        <v>13</v>
      </c>
      <c r="H16" s="19">
        <v>7</v>
      </c>
      <c r="I16" s="20">
        <f>H16</f>
        <v>7</v>
      </c>
      <c r="J16" s="2"/>
      <c r="K16" s="2"/>
      <c r="L16" s="2"/>
      <c r="M16" s="2"/>
    </row>
    <row r="17" spans="1:13" ht="14.25">
      <c r="A17" s="5" t="s">
        <v>2</v>
      </c>
      <c r="B17" s="2"/>
      <c r="C17" s="2"/>
      <c r="D17" s="2"/>
      <c r="E17" s="2"/>
      <c r="F17" s="18" t="s">
        <v>26</v>
      </c>
      <c r="G17" s="19">
        <v>3</v>
      </c>
      <c r="H17" s="19" t="s">
        <v>13</v>
      </c>
      <c r="I17" s="8">
        <f>-G17</f>
        <v>-3</v>
      </c>
      <c r="J17" s="2"/>
      <c r="K17" s="2"/>
      <c r="L17" s="2"/>
      <c r="M17" s="2"/>
    </row>
    <row r="18" spans="1:13" ht="13.5" customHeight="1">
      <c r="A18" s="52"/>
      <c r="B18" s="54" t="s">
        <v>55</v>
      </c>
      <c r="C18" s="54" t="s">
        <v>59</v>
      </c>
      <c r="D18" s="45" t="s">
        <v>36</v>
      </c>
      <c r="E18" s="2"/>
      <c r="F18" s="21" t="s">
        <v>27</v>
      </c>
      <c r="G18" s="22" t="s">
        <v>13</v>
      </c>
      <c r="H18" s="22" t="s">
        <v>13</v>
      </c>
      <c r="I18" s="23" t="s">
        <v>13</v>
      </c>
      <c r="J18" s="2"/>
      <c r="K18" s="2"/>
      <c r="L18" s="2"/>
      <c r="M18" s="2"/>
    </row>
    <row r="19" spans="1:13" ht="18.75" customHeight="1">
      <c r="A19" s="53"/>
      <c r="B19" s="55"/>
      <c r="C19" s="55"/>
      <c r="D19" s="46"/>
      <c r="E19" s="2"/>
      <c r="G19" s="19"/>
      <c r="H19" s="19"/>
      <c r="I19" s="8"/>
      <c r="J19" s="2"/>
      <c r="K19" s="2"/>
      <c r="L19" s="2"/>
      <c r="M19" s="2"/>
    </row>
    <row r="20" spans="1:9" ht="13.5" customHeight="1">
      <c r="A20" s="47" t="s">
        <v>49</v>
      </c>
      <c r="B20" s="50">
        <v>137.50689839</v>
      </c>
      <c r="C20" s="50">
        <v>180.690387</v>
      </c>
      <c r="D20" s="48">
        <f>C20-B20</f>
        <v>43.18348860999998</v>
      </c>
      <c r="E20" s="2"/>
      <c r="G20" s="2"/>
      <c r="H20" s="2"/>
      <c r="I20" s="2"/>
    </row>
    <row r="21" spans="1:9" ht="13.5" customHeight="1">
      <c r="A21" s="47"/>
      <c r="B21" s="51"/>
      <c r="C21" s="51"/>
      <c r="D21" s="49"/>
      <c r="E21" s="2"/>
      <c r="F21" s="25" t="s">
        <v>11</v>
      </c>
      <c r="G21" s="2"/>
      <c r="H21" s="2"/>
      <c r="I21" s="2"/>
    </row>
    <row r="22" spans="1:9" ht="27">
      <c r="A22" s="6" t="s">
        <v>50</v>
      </c>
      <c r="B22" s="7">
        <v>116.673621</v>
      </c>
      <c r="C22" s="7">
        <v>202.99027979</v>
      </c>
      <c r="D22" s="8">
        <f>C22-B22</f>
        <v>86.31665878999999</v>
      </c>
      <c r="E22" s="2"/>
      <c r="F22" s="26" t="s">
        <v>14</v>
      </c>
      <c r="G22" s="2"/>
      <c r="H22" s="2"/>
      <c r="I22" s="2"/>
    </row>
    <row r="23" spans="1:9" ht="27">
      <c r="A23" s="6" t="s">
        <v>53</v>
      </c>
      <c r="B23" s="7" t="s">
        <v>13</v>
      </c>
      <c r="C23" s="7" t="s">
        <v>13</v>
      </c>
      <c r="D23" s="8" t="s">
        <v>13</v>
      </c>
      <c r="E23" s="2"/>
      <c r="F23" s="27"/>
      <c r="G23" s="16" t="s">
        <v>56</v>
      </c>
      <c r="H23" s="16" t="s">
        <v>60</v>
      </c>
      <c r="I23" s="17" t="s">
        <v>36</v>
      </c>
    </row>
    <row r="24" spans="1:9" ht="13.5" customHeight="1">
      <c r="A24" s="6" t="s">
        <v>45</v>
      </c>
      <c r="B24" s="44" t="s">
        <v>13</v>
      </c>
      <c r="C24" s="44" t="s">
        <v>13</v>
      </c>
      <c r="D24" s="8" t="s">
        <v>13</v>
      </c>
      <c r="E24" s="2"/>
      <c r="F24" s="18" t="s">
        <v>28</v>
      </c>
      <c r="G24" s="19">
        <v>12.85</v>
      </c>
      <c r="H24" s="19">
        <v>16.08</v>
      </c>
      <c r="I24" s="28">
        <f>H24-G24</f>
        <v>3.2299999999999986</v>
      </c>
    </row>
    <row r="25" spans="1:9" ht="14.25">
      <c r="A25" s="47" t="s">
        <v>52</v>
      </c>
      <c r="B25" s="51" t="s">
        <v>13</v>
      </c>
      <c r="C25" s="51" t="s">
        <v>13</v>
      </c>
      <c r="D25" s="49" t="s">
        <v>13</v>
      </c>
      <c r="E25" s="2"/>
      <c r="F25" s="18" t="s">
        <v>19</v>
      </c>
      <c r="G25" s="19"/>
      <c r="H25" s="19"/>
      <c r="I25" s="20"/>
    </row>
    <row r="26" spans="1:9" ht="14.25">
      <c r="A26" s="58"/>
      <c r="B26" s="56"/>
      <c r="C26" s="56"/>
      <c r="D26" s="57"/>
      <c r="E26" s="2"/>
      <c r="F26" s="18" t="s">
        <v>29</v>
      </c>
      <c r="G26" s="19">
        <v>12.85</v>
      </c>
      <c r="H26" s="19">
        <v>16.08</v>
      </c>
      <c r="I26" s="20">
        <f>+H26-G26</f>
        <v>3.2299999999999986</v>
      </c>
    </row>
    <row r="27" spans="1:9" ht="14.25">
      <c r="A27" s="9"/>
      <c r="D27" s="10"/>
      <c r="E27" s="2"/>
      <c r="F27" s="18" t="s">
        <v>30</v>
      </c>
      <c r="G27" s="19" t="s">
        <v>13</v>
      </c>
      <c r="H27" s="19" t="s">
        <v>13</v>
      </c>
      <c r="I27" s="20" t="s">
        <v>13</v>
      </c>
    </row>
    <row r="28" spans="1:9" ht="14.25">
      <c r="A28" s="4" t="s">
        <v>17</v>
      </c>
      <c r="B28" s="2"/>
      <c r="C28" s="2"/>
      <c r="D28" s="2"/>
      <c r="E28" s="2"/>
      <c r="F28" s="18" t="s">
        <v>35</v>
      </c>
      <c r="G28" s="19" t="s">
        <v>13</v>
      </c>
      <c r="H28" s="19" t="s">
        <v>13</v>
      </c>
      <c r="I28" s="20" t="s">
        <v>13</v>
      </c>
    </row>
    <row r="29" spans="1:9" ht="14.25">
      <c r="A29" s="5" t="s">
        <v>1</v>
      </c>
      <c r="B29" s="2"/>
      <c r="C29" s="2"/>
      <c r="D29" s="2"/>
      <c r="E29" s="2"/>
      <c r="F29" s="18"/>
      <c r="G29" s="7"/>
      <c r="H29" s="7"/>
      <c r="I29" s="8"/>
    </row>
    <row r="30" spans="1:9" ht="28.5" customHeight="1">
      <c r="A30" s="15"/>
      <c r="B30" s="16">
        <v>41009</v>
      </c>
      <c r="C30" s="16">
        <v>41016</v>
      </c>
      <c r="D30" s="17" t="s">
        <v>36</v>
      </c>
      <c r="E30" s="2"/>
      <c r="F30" s="18" t="s">
        <v>40</v>
      </c>
      <c r="G30" s="19" t="s">
        <v>13</v>
      </c>
      <c r="H30" s="19" t="s">
        <v>13</v>
      </c>
      <c r="I30" s="20" t="s">
        <v>13</v>
      </c>
    </row>
    <row r="31" spans="1:11" ht="28.5" customHeight="1">
      <c r="A31" s="18" t="s">
        <v>4</v>
      </c>
      <c r="B31" s="7">
        <v>658.38</v>
      </c>
      <c r="C31" s="7">
        <v>653.1</v>
      </c>
      <c r="D31" s="8">
        <f>C31-B31</f>
        <v>-5.279999999999973</v>
      </c>
      <c r="E31" s="2"/>
      <c r="F31" s="18" t="s">
        <v>47</v>
      </c>
      <c r="G31" s="19" t="s">
        <v>13</v>
      </c>
      <c r="H31" s="19">
        <v>0.75</v>
      </c>
      <c r="I31" s="20">
        <f>H31</f>
        <v>0.75</v>
      </c>
      <c r="J31" s="29"/>
      <c r="K31" s="29"/>
    </row>
    <row r="32" spans="1:11" ht="27.75" customHeight="1">
      <c r="A32" s="18" t="s">
        <v>5</v>
      </c>
      <c r="B32" s="7">
        <v>600</v>
      </c>
      <c r="C32" s="7">
        <v>548</v>
      </c>
      <c r="D32" s="8">
        <f>C32-B32</f>
        <v>-52</v>
      </c>
      <c r="E32" s="2"/>
      <c r="F32" s="18"/>
      <c r="G32" s="29"/>
      <c r="H32" s="29"/>
      <c r="I32" s="30" t="s">
        <v>15</v>
      </c>
      <c r="K32" s="29"/>
    </row>
    <row r="33" spans="1:9" ht="27">
      <c r="A33" s="18" t="s">
        <v>48</v>
      </c>
      <c r="B33" s="7" t="s">
        <v>13</v>
      </c>
      <c r="C33" s="7" t="s">
        <v>13</v>
      </c>
      <c r="D33" s="8" t="s">
        <v>13</v>
      </c>
      <c r="E33" s="2"/>
      <c r="F33" s="21" t="s">
        <v>46</v>
      </c>
      <c r="G33" s="31">
        <v>46.8283</v>
      </c>
      <c r="H33" s="31">
        <v>46.7589</v>
      </c>
      <c r="I33" s="32">
        <f>+H33/G33-1</f>
        <v>-0.0014820098103071055</v>
      </c>
    </row>
    <row r="34" spans="1:6" ht="14.25">
      <c r="A34" s="18"/>
      <c r="D34" s="8"/>
      <c r="E34" s="2"/>
      <c r="F34" s="1" t="s">
        <v>61</v>
      </c>
    </row>
    <row r="35" spans="1:5" ht="14.25">
      <c r="A35" s="18" t="s">
        <v>9</v>
      </c>
      <c r="B35" s="19"/>
      <c r="C35" s="19"/>
      <c r="D35" s="20"/>
      <c r="E35" s="2"/>
    </row>
    <row r="36" spans="1:5" ht="14.25">
      <c r="A36" s="18" t="s">
        <v>41</v>
      </c>
      <c r="B36" s="19">
        <v>5.854084665693878</v>
      </c>
      <c r="C36" s="19">
        <v>5.828311934824358</v>
      </c>
      <c r="D36" s="20">
        <f>C36-B36</f>
        <v>-0.025772730869520366</v>
      </c>
      <c r="E36" s="2"/>
    </row>
    <row r="37" spans="1:9" ht="14.25">
      <c r="A37" s="18" t="s">
        <v>6</v>
      </c>
      <c r="B37" s="19">
        <v>6.819466059155226</v>
      </c>
      <c r="C37" s="19">
        <v>6.403334454212875</v>
      </c>
      <c r="D37" s="20">
        <f>C37-B37</f>
        <v>-0.41613160494235046</v>
      </c>
      <c r="E37" s="2"/>
      <c r="F37" s="4" t="s">
        <v>31</v>
      </c>
      <c r="G37" s="2"/>
      <c r="H37" s="2"/>
      <c r="I37" s="2"/>
    </row>
    <row r="38" spans="1:10" ht="14.25">
      <c r="A38" s="21" t="s">
        <v>7</v>
      </c>
      <c r="B38" s="22">
        <v>9.021720491240142</v>
      </c>
      <c r="C38" s="22">
        <v>9.14037907877423</v>
      </c>
      <c r="D38" s="23">
        <f>C38-B38</f>
        <v>0.11865858753408709</v>
      </c>
      <c r="E38" s="2"/>
      <c r="F38" s="5" t="s">
        <v>1</v>
      </c>
      <c r="G38" s="2"/>
      <c r="H38" s="2"/>
      <c r="I38" s="2"/>
      <c r="J38" s="40"/>
    </row>
    <row r="39" spans="5:10" ht="13.5">
      <c r="E39" s="2"/>
      <c r="F39" s="15"/>
      <c r="G39" s="16">
        <v>41012</v>
      </c>
      <c r="H39" s="16">
        <v>41019</v>
      </c>
      <c r="I39" s="17" t="s">
        <v>36</v>
      </c>
      <c r="J39" s="40"/>
    </row>
    <row r="40" spans="1:10" ht="14.25">
      <c r="A40" s="4" t="s">
        <v>8</v>
      </c>
      <c r="B40" s="2"/>
      <c r="C40" s="2"/>
      <c r="D40" s="2" t="s">
        <v>54</v>
      </c>
      <c r="E40" s="2"/>
      <c r="F40" s="18" t="s">
        <v>18</v>
      </c>
      <c r="G40" s="7">
        <v>42050.742</v>
      </c>
      <c r="H40" s="7">
        <v>42269.651</v>
      </c>
      <c r="I40" s="8">
        <f>H40-G40</f>
        <v>218.90899999999965</v>
      </c>
      <c r="J40" s="40"/>
    </row>
    <row r="41" spans="1:10" ht="14.25">
      <c r="A41" s="5" t="s">
        <v>2</v>
      </c>
      <c r="B41" s="2"/>
      <c r="C41" s="2"/>
      <c r="D41" s="2"/>
      <c r="E41" s="2"/>
      <c r="F41" s="1" t="s">
        <v>19</v>
      </c>
      <c r="I41" s="8"/>
      <c r="J41" s="40"/>
    </row>
    <row r="42" spans="1:12" ht="14.25">
      <c r="A42" s="15"/>
      <c r="B42" s="16">
        <v>41011</v>
      </c>
      <c r="C42" s="16">
        <v>41018</v>
      </c>
      <c r="D42" s="17" t="s">
        <v>36</v>
      </c>
      <c r="E42" s="2"/>
      <c r="F42" s="18" t="s">
        <v>32</v>
      </c>
      <c r="G42" s="7">
        <v>20881.611</v>
      </c>
      <c r="H42" s="7">
        <v>20708.641</v>
      </c>
      <c r="I42" s="8">
        <f>H42-G42</f>
        <v>-172.97000000000116</v>
      </c>
      <c r="J42" s="40"/>
      <c r="L42" s="40"/>
    </row>
    <row r="43" spans="1:10" ht="14.25">
      <c r="A43" s="18" t="s">
        <v>4</v>
      </c>
      <c r="B43" s="7">
        <v>65.001</v>
      </c>
      <c r="C43" s="7">
        <v>344.13</v>
      </c>
      <c r="D43" s="8">
        <f>C43-B43</f>
        <v>279.129</v>
      </c>
      <c r="E43" s="2"/>
      <c r="F43" s="21" t="s">
        <v>33</v>
      </c>
      <c r="G43" s="35">
        <f>+G40-G42</f>
        <v>21169.130999999998</v>
      </c>
      <c r="H43" s="35">
        <f>+H40-H42</f>
        <v>21561.01</v>
      </c>
      <c r="I43" s="36">
        <f>H43-G43</f>
        <v>391.8790000000008</v>
      </c>
      <c r="J43" s="40"/>
    </row>
    <row r="44" spans="1:12" ht="14.25">
      <c r="A44" s="18" t="s">
        <v>5</v>
      </c>
      <c r="B44" s="7">
        <v>37.5</v>
      </c>
      <c r="C44" s="7">
        <v>237.6</v>
      </c>
      <c r="D44" s="8">
        <f>C44-B44</f>
        <v>200.1</v>
      </c>
      <c r="E44" s="2"/>
      <c r="J44" s="40"/>
      <c r="L44" s="40"/>
    </row>
    <row r="45" spans="1:10" ht="14.25">
      <c r="A45" s="18" t="s">
        <v>48</v>
      </c>
      <c r="B45" s="7" t="s">
        <v>13</v>
      </c>
      <c r="C45" s="7" t="s">
        <v>13</v>
      </c>
      <c r="D45" s="8" t="s">
        <v>13</v>
      </c>
      <c r="E45" s="2"/>
      <c r="J45" s="40"/>
    </row>
    <row r="46" spans="1:10" ht="13.5" customHeight="1">
      <c r="A46" s="18"/>
      <c r="B46" s="7"/>
      <c r="C46" s="7"/>
      <c r="D46" s="8"/>
      <c r="E46" s="2"/>
      <c r="F46" s="4" t="s">
        <v>16</v>
      </c>
      <c r="G46" s="2"/>
      <c r="H46" s="2"/>
      <c r="I46" s="2"/>
      <c r="J46" s="40"/>
    </row>
    <row r="47" spans="1:10" ht="14.25">
      <c r="A47" s="18" t="s">
        <v>9</v>
      </c>
      <c r="B47" s="19"/>
      <c r="C47" s="19"/>
      <c r="D47" s="8"/>
      <c r="E47" s="2"/>
      <c r="F47" s="5" t="s">
        <v>1</v>
      </c>
      <c r="J47" s="40"/>
    </row>
    <row r="48" spans="1:10" ht="14.25" customHeight="1">
      <c r="A48" s="18" t="s">
        <v>51</v>
      </c>
      <c r="B48" s="19" t="s">
        <v>13</v>
      </c>
      <c r="C48" s="19">
        <v>6.636982742727556</v>
      </c>
      <c r="D48" s="20">
        <f>C48</f>
        <v>6.636982742727556</v>
      </c>
      <c r="E48" s="2"/>
      <c r="F48" s="15"/>
      <c r="G48" s="16">
        <v>41012</v>
      </c>
      <c r="H48" s="16">
        <v>41019</v>
      </c>
      <c r="I48" s="17" t="s">
        <v>36</v>
      </c>
      <c r="J48" s="40"/>
    </row>
    <row r="49" spans="1:9" ht="13.5" customHeight="1">
      <c r="A49" s="18" t="s">
        <v>38</v>
      </c>
      <c r="B49" s="19">
        <v>9.082226214325368</v>
      </c>
      <c r="C49" s="19" t="s">
        <v>13</v>
      </c>
      <c r="D49" s="20">
        <f>-B49</f>
        <v>-9.082226214325368</v>
      </c>
      <c r="E49" s="2"/>
      <c r="F49" s="18" t="s">
        <v>18</v>
      </c>
      <c r="G49" s="7">
        <v>33056.651</v>
      </c>
      <c r="H49" s="7">
        <v>33236.103</v>
      </c>
      <c r="I49" s="8">
        <f>H49-G49</f>
        <v>179.45200000000477</v>
      </c>
    </row>
    <row r="50" spans="1:6" ht="14.25" customHeight="1">
      <c r="A50" s="21" t="s">
        <v>39</v>
      </c>
      <c r="B50" s="19" t="s">
        <v>13</v>
      </c>
      <c r="C50" s="19">
        <v>10.551201786261547</v>
      </c>
      <c r="D50" s="23">
        <f>C50</f>
        <v>10.551201786261547</v>
      </c>
      <c r="E50" s="2"/>
      <c r="F50" s="1" t="s">
        <v>19</v>
      </c>
    </row>
    <row r="51" spans="1:9" ht="13.5" customHeight="1">
      <c r="A51" s="59"/>
      <c r="B51" s="59"/>
      <c r="C51" s="59"/>
      <c r="D51" s="59"/>
      <c r="E51" s="33"/>
      <c r="F51" s="18" t="s">
        <v>23</v>
      </c>
      <c r="G51" s="7">
        <v>14421.394</v>
      </c>
      <c r="H51" s="7">
        <v>14586.875</v>
      </c>
      <c r="I51" s="8">
        <f>H51-G51</f>
        <v>165.48099999999977</v>
      </c>
    </row>
    <row r="52" spans="1:9" ht="14.25" customHeight="1">
      <c r="A52" s="60"/>
      <c r="B52" s="60"/>
      <c r="C52" s="60"/>
      <c r="D52" s="60"/>
      <c r="E52" s="33"/>
      <c r="F52" s="21" t="s">
        <v>24</v>
      </c>
      <c r="G52" s="35">
        <f>+G49-G51</f>
        <v>18635.256999999998</v>
      </c>
      <c r="H52" s="35">
        <f>+H49-H51</f>
        <v>18649.228000000003</v>
      </c>
      <c r="I52" s="36">
        <f>H52-G52</f>
        <v>13.971000000005006</v>
      </c>
    </row>
    <row r="53" spans="1:5" ht="12.75" customHeight="1">
      <c r="A53" s="25"/>
      <c r="B53" s="34"/>
      <c r="C53" s="34"/>
      <c r="D53" s="34"/>
      <c r="E53" s="33"/>
    </row>
    <row r="54" spans="1:5" ht="13.5" customHeight="1">
      <c r="A54" s="41"/>
      <c r="B54" s="19"/>
      <c r="C54" s="19"/>
      <c r="D54" s="20"/>
      <c r="E54" s="33"/>
    </row>
    <row r="55" spans="1:5" ht="13.5">
      <c r="A55" s="42"/>
      <c r="B55" s="43"/>
      <c r="C55" s="43"/>
      <c r="D55" s="30"/>
      <c r="E55" s="33"/>
    </row>
    <row r="56" spans="1:5" ht="14.25" customHeight="1">
      <c r="A56" s="18"/>
      <c r="B56" s="34"/>
      <c r="C56" s="34"/>
      <c r="D56" s="8"/>
      <c r="E56" s="33"/>
    </row>
    <row r="57" spans="1:9" ht="14.25">
      <c r="A57" s="18"/>
      <c r="B57" s="34"/>
      <c r="C57" s="34"/>
      <c r="D57" s="8"/>
      <c r="E57" s="33"/>
      <c r="G57" s="40"/>
      <c r="H57" s="40"/>
      <c r="I57" s="40"/>
    </row>
    <row r="58" spans="1:5" ht="14.25">
      <c r="A58" s="18"/>
      <c r="B58" s="7"/>
      <c r="C58" s="7"/>
      <c r="D58" s="8"/>
      <c r="E58" s="34"/>
    </row>
    <row r="59" spans="1:5" ht="14.25">
      <c r="A59" s="18"/>
      <c r="B59" s="7"/>
      <c r="C59" s="7"/>
      <c r="D59" s="8"/>
      <c r="E59" s="34"/>
    </row>
    <row r="60" spans="1:5" ht="14.25">
      <c r="A60" s="18"/>
      <c r="B60" s="19"/>
      <c r="C60" s="19"/>
      <c r="D60" s="8"/>
      <c r="E60" s="34"/>
    </row>
    <row r="61" spans="1:5" ht="12.75">
      <c r="A61" s="34"/>
      <c r="B61" s="34"/>
      <c r="C61" s="34"/>
      <c r="D61" s="34"/>
      <c r="E61" s="34"/>
    </row>
    <row r="62" spans="1:5" ht="12.75">
      <c r="A62" s="34"/>
      <c r="B62" s="34"/>
      <c r="C62" s="34"/>
      <c r="D62" s="34"/>
      <c r="E62" s="34"/>
    </row>
  </sheetData>
  <sheetProtection/>
  <mergeCells count="13">
    <mergeCell ref="B25:B26"/>
    <mergeCell ref="C25:C26"/>
    <mergeCell ref="D25:D26"/>
    <mergeCell ref="A25:A26"/>
    <mergeCell ref="B20:B21"/>
    <mergeCell ref="A51:D52"/>
    <mergeCell ref="D18:D19"/>
    <mergeCell ref="A20:A21"/>
    <mergeCell ref="D20:D21"/>
    <mergeCell ref="C20:C21"/>
    <mergeCell ref="A18:A19"/>
    <mergeCell ref="B18:B19"/>
    <mergeCell ref="C18:C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P16" sqref="P16"/>
    </sheetView>
  </sheetViews>
  <sheetFormatPr defaultColWidth="9.00390625" defaultRowHeight="12.75"/>
  <sheetData>
    <row r="1" ht="12.75">
      <c r="A1" t="s">
        <v>43</v>
      </c>
    </row>
    <row r="2" ht="12.75">
      <c r="A2" t="s">
        <v>42</v>
      </c>
    </row>
    <row r="4" ht="12.75">
      <c r="A4" t="s">
        <v>44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eraimkulova</cp:lastModifiedBy>
  <cp:lastPrinted>2011-09-12T08:57:50Z</cp:lastPrinted>
  <dcterms:created xsi:type="dcterms:W3CDTF">2008-04-16T03:42:29Z</dcterms:created>
  <dcterms:modified xsi:type="dcterms:W3CDTF">2012-04-23T11:13:17Z</dcterms:modified>
  <cp:category/>
  <cp:version/>
  <cp:contentType/>
  <cp:contentStatus/>
</cp:coreProperties>
</file>