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P:\ПЕРЕПИСКА\2026\102-9\Сайт НБКР\Trade Balance\"/>
    </mc:Choice>
  </mc:AlternateContent>
  <xr:revisionPtr revIDLastSave="0" documentId="13_ncr:1_{470399CB-DF90-46F8-8059-BBE61DC87F7A}" xr6:coauthVersionLast="47" xr6:coauthVersionMax="47" xr10:uidLastSave="{00000000-0000-0000-0000-000000000000}"/>
  <bookViews>
    <workbookView xWindow="6780" yWindow="2040" windowWidth="19335" windowHeight="13065" activeTab="3" xr2:uid="{00000000-000D-0000-FFFF-FFFF00000000}"/>
  </bookViews>
  <sheets>
    <sheet name="1993-2003" sheetId="2" r:id="rId1"/>
    <sheet name="2004-2015" sheetId="3" state="hidden" r:id="rId2"/>
    <sheet name="2004-2014 " sheetId="4" r:id="rId3"/>
    <sheet name="2015-2026" sheetId="5" r:id="rId4"/>
  </sheets>
  <definedNames>
    <definedName name="_xlnm.Print_Area" localSheetId="1">'2004-2015'!$A$1:$CD$23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F4" i="5" l="1"/>
  <c r="BA4" i="5"/>
  <c r="AV4" i="5" l="1"/>
  <c r="AQ4" i="5" l="1"/>
  <c r="AL4" i="5" l="1"/>
  <c r="B18" i="5" l="1"/>
  <c r="B17" i="5"/>
  <c r="B16" i="5"/>
  <c r="B15" i="5"/>
  <c r="B14" i="5"/>
  <c r="B13" i="5"/>
  <c r="C4" i="5"/>
  <c r="AA18" i="5" l="1"/>
  <c r="V18" i="5"/>
  <c r="Q18" i="5"/>
  <c r="L18" i="5"/>
  <c r="G18" i="5"/>
  <c r="AA17" i="5"/>
  <c r="V17" i="5"/>
  <c r="Q17" i="5"/>
  <c r="L17" i="5"/>
  <c r="G17" i="5"/>
  <c r="AA16" i="5"/>
  <c r="V16" i="5"/>
  <c r="Q16" i="5"/>
  <c r="L16" i="5"/>
  <c r="G16" i="5"/>
  <c r="AA15" i="5"/>
  <c r="V15" i="5"/>
  <c r="Q15" i="5"/>
  <c r="L15" i="5"/>
  <c r="G15" i="5"/>
  <c r="AA14" i="5"/>
  <c r="V14" i="5"/>
  <c r="Q14" i="5"/>
  <c r="L14" i="5"/>
  <c r="G14" i="5"/>
  <c r="AA13" i="5"/>
  <c r="V13" i="5"/>
  <c r="Q13" i="5"/>
  <c r="L13" i="5"/>
  <c r="G13" i="5"/>
  <c r="AG4" i="5"/>
  <c r="AB4" i="5"/>
  <c r="W4" i="5"/>
  <c r="R4" i="5"/>
  <c r="M4" i="5"/>
  <c r="H4" i="5"/>
  <c r="AZ6" i="4"/>
  <c r="AZ7" i="4"/>
  <c r="AZ8" i="4"/>
  <c r="AZ9" i="4"/>
  <c r="AZ10" i="4"/>
  <c r="AZ11" i="4"/>
  <c r="AZ13" i="4"/>
  <c r="AZ14" i="4"/>
  <c r="AZ15" i="4"/>
  <c r="AZ16" i="4"/>
  <c r="AZ17" i="4"/>
  <c r="AZ18" i="4"/>
  <c r="BA4" i="4"/>
  <c r="AU18" i="4" l="1"/>
  <c r="AP18" i="4"/>
  <c r="AK18" i="4"/>
  <c r="AF18" i="4"/>
  <c r="AA18" i="4"/>
  <c r="V18" i="4"/>
  <c r="Q18" i="4"/>
  <c r="L18" i="4"/>
  <c r="G18" i="4"/>
  <c r="B18" i="4"/>
  <c r="AU17" i="4"/>
  <c r="AP17" i="4"/>
  <c r="AK17" i="4"/>
  <c r="AF17" i="4"/>
  <c r="AA17" i="4"/>
  <c r="V17" i="4"/>
  <c r="Q17" i="4"/>
  <c r="L17" i="4"/>
  <c r="G17" i="4"/>
  <c r="B17" i="4"/>
  <c r="AU16" i="4"/>
  <c r="AP16" i="4"/>
  <c r="AK16" i="4"/>
  <c r="AF16" i="4"/>
  <c r="AA16" i="4"/>
  <c r="V16" i="4"/>
  <c r="Q16" i="4"/>
  <c r="L16" i="4"/>
  <c r="G16" i="4"/>
  <c r="B16" i="4"/>
  <c r="AU15" i="4"/>
  <c r="AP15" i="4"/>
  <c r="AK15" i="4"/>
  <c r="AF15" i="4"/>
  <c r="AA15" i="4"/>
  <c r="V15" i="4"/>
  <c r="Q15" i="4"/>
  <c r="L15" i="4"/>
  <c r="G15" i="4"/>
  <c r="B15" i="4"/>
  <c r="AU14" i="4"/>
  <c r="AP14" i="4"/>
  <c r="AK14" i="4"/>
  <c r="AF14" i="4"/>
  <c r="AA14" i="4"/>
  <c r="V14" i="4"/>
  <c r="Q14" i="4"/>
  <c r="L14" i="4"/>
  <c r="G14" i="4"/>
  <c r="B14" i="4"/>
  <c r="AU13" i="4"/>
  <c r="AP13" i="4"/>
  <c r="AK13" i="4"/>
  <c r="AF13" i="4"/>
  <c r="AA13" i="4"/>
  <c r="V13" i="4"/>
  <c r="Q13" i="4"/>
  <c r="L13" i="4"/>
  <c r="G13" i="4"/>
  <c r="B13" i="4"/>
  <c r="AU11" i="4"/>
  <c r="AP11" i="4"/>
  <c r="AK11" i="4"/>
  <c r="AF11" i="4"/>
  <c r="AA11" i="4"/>
  <c r="V11" i="4"/>
  <c r="Q11" i="4"/>
  <c r="L11" i="4"/>
  <c r="G11" i="4"/>
  <c r="B11" i="4"/>
  <c r="AU10" i="4"/>
  <c r="AP10" i="4"/>
  <c r="AK10" i="4"/>
  <c r="AF10" i="4"/>
  <c r="AA10" i="4"/>
  <c r="V10" i="4"/>
  <c r="Q10" i="4"/>
  <c r="L10" i="4"/>
  <c r="G10" i="4"/>
  <c r="B10" i="4"/>
  <c r="AU9" i="4"/>
  <c r="AP9" i="4"/>
  <c r="AK9" i="4"/>
  <c r="AF9" i="4"/>
  <c r="AA9" i="4"/>
  <c r="V9" i="4"/>
  <c r="Q9" i="4"/>
  <c r="L9" i="4"/>
  <c r="G9" i="4"/>
  <c r="B9" i="4"/>
  <c r="AU8" i="4"/>
  <c r="AP8" i="4"/>
  <c r="AK8" i="4"/>
  <c r="AF8" i="4"/>
  <c r="AA8" i="4"/>
  <c r="V8" i="4"/>
  <c r="Q8" i="4"/>
  <c r="L8" i="4"/>
  <c r="G8" i="4"/>
  <c r="B8" i="4"/>
  <c r="AU7" i="4"/>
  <c r="AP7" i="4"/>
  <c r="AK7" i="4"/>
  <c r="AF7" i="4"/>
  <c r="AA7" i="4"/>
  <c r="V7" i="4"/>
  <c r="Q7" i="4"/>
  <c r="L7" i="4"/>
  <c r="G7" i="4"/>
  <c r="B7" i="4"/>
  <c r="AU6" i="4"/>
  <c r="AP6" i="4"/>
  <c r="AK6" i="4"/>
  <c r="AF6" i="4"/>
  <c r="AA6" i="4"/>
  <c r="V6" i="4"/>
  <c r="Q6" i="4"/>
  <c r="L6" i="4"/>
  <c r="G6" i="4"/>
  <c r="B6" i="4"/>
  <c r="AV4" i="4"/>
  <c r="AQ4" i="4"/>
  <c r="AL4" i="4"/>
  <c r="AG4" i="4"/>
  <c r="AB4" i="4"/>
  <c r="W4" i="4"/>
  <c r="R4" i="4"/>
  <c r="M4" i="4"/>
  <c r="H4" i="4"/>
  <c r="C4" i="4"/>
  <c r="BA4" i="2" l="1"/>
  <c r="AZ6" i="2"/>
  <c r="AZ7" i="2"/>
  <c r="AZ8" i="2"/>
  <c r="AZ9" i="2"/>
  <c r="AZ10" i="2"/>
  <c r="AZ11" i="2"/>
  <c r="AZ13" i="2"/>
  <c r="AZ14" i="2"/>
  <c r="AZ15" i="2"/>
  <c r="AZ16" i="2"/>
  <c r="AZ17" i="2"/>
  <c r="AZ18" i="2"/>
  <c r="AV4" i="2"/>
  <c r="AU6" i="2"/>
  <c r="AU7" i="2"/>
  <c r="AU8" i="2"/>
  <c r="AU9" i="2"/>
  <c r="AU10" i="2"/>
  <c r="AU11" i="2"/>
  <c r="AU13" i="2"/>
  <c r="AU14" i="2"/>
  <c r="AU15" i="2"/>
  <c r="AU16" i="2"/>
  <c r="AU17" i="2"/>
  <c r="AU18" i="2"/>
  <c r="AP13" i="2"/>
  <c r="AP14" i="2"/>
  <c r="AP15" i="2"/>
  <c r="AP16" i="2"/>
  <c r="AP17" i="2"/>
  <c r="AP18" i="2"/>
  <c r="AQ4" i="2" l="1"/>
  <c r="AP6" i="2"/>
  <c r="AP7" i="2"/>
  <c r="AP8" i="2"/>
  <c r="AP9" i="2"/>
  <c r="AP10" i="2"/>
  <c r="AP11" i="2"/>
  <c r="AF6" i="2" l="1"/>
  <c r="AF7" i="2"/>
  <c r="AF8" i="2"/>
  <c r="AF9" i="2"/>
  <c r="AF10" i="2"/>
  <c r="AF11" i="2"/>
  <c r="V6" i="2" l="1"/>
  <c r="V7" i="2"/>
  <c r="V8" i="2"/>
  <c r="V9" i="2"/>
  <c r="V10" i="2"/>
  <c r="V11" i="2"/>
  <c r="AG4" i="2"/>
  <c r="AL4" i="2"/>
  <c r="AK6" i="2"/>
  <c r="AK7" i="2"/>
  <c r="AK8" i="2"/>
  <c r="AK9" i="2"/>
  <c r="AK10" i="2"/>
  <c r="AK11" i="2"/>
  <c r="AF13" i="2"/>
  <c r="AK13" i="2"/>
  <c r="AF14" i="2"/>
  <c r="AK14" i="2"/>
  <c r="AF15" i="2"/>
  <c r="AK15" i="2"/>
  <c r="AF16" i="2"/>
  <c r="AK16" i="2"/>
  <c r="AF17" i="2"/>
  <c r="AK17" i="2"/>
  <c r="AF18" i="2"/>
  <c r="AK18" i="2"/>
  <c r="AB4" i="2"/>
  <c r="AA6" i="2"/>
  <c r="AA7" i="2"/>
  <c r="AA8" i="2"/>
  <c r="AA9" i="2"/>
  <c r="AA10" i="2"/>
  <c r="AA11" i="2"/>
  <c r="AA13" i="2"/>
  <c r="AA14" i="2"/>
  <c r="AA15" i="2"/>
  <c r="AA16" i="2"/>
  <c r="AA17" i="2"/>
  <c r="AA18" i="2"/>
  <c r="W4" i="2" l="1"/>
  <c r="V13" i="2"/>
  <c r="V14" i="2"/>
  <c r="V15" i="2"/>
  <c r="V16" i="2"/>
  <c r="V17" i="2"/>
  <c r="V18" i="2"/>
  <c r="R4" i="2"/>
  <c r="Q6" i="2"/>
  <c r="Q7" i="2"/>
  <c r="Q8" i="2"/>
  <c r="Q9" i="2"/>
  <c r="Q10" i="2"/>
  <c r="Q11" i="2"/>
  <c r="Q13" i="2"/>
  <c r="Q14" i="2"/>
  <c r="Q15" i="2"/>
  <c r="Q16" i="2"/>
  <c r="Q17" i="2"/>
  <c r="Q18" i="2"/>
  <c r="M4" i="2"/>
  <c r="L6" i="2"/>
  <c r="L7" i="2"/>
  <c r="L8" i="2"/>
  <c r="L9" i="2"/>
  <c r="L10" i="2"/>
  <c r="L11" i="2"/>
  <c r="L13" i="2"/>
  <c r="L14" i="2"/>
  <c r="L15" i="2"/>
  <c r="L16" i="2"/>
  <c r="L17" i="2"/>
  <c r="L18" i="2"/>
  <c r="G14" i="2"/>
  <c r="G15" i="2"/>
  <c r="G16" i="2"/>
  <c r="G17" i="2"/>
  <c r="G18" i="2"/>
  <c r="G13" i="2"/>
  <c r="G11" i="2"/>
  <c r="G10" i="2"/>
  <c r="G9" i="2"/>
  <c r="G8" i="2"/>
  <c r="G7" i="2"/>
  <c r="G6" i="2"/>
  <c r="B6" i="2"/>
  <c r="B7" i="2"/>
  <c r="B8" i="2"/>
  <c r="B9" i="2"/>
  <c r="B10" i="2"/>
  <c r="B11" i="2"/>
  <c r="B13" i="2"/>
  <c r="B14" i="2"/>
  <c r="B15" i="2"/>
  <c r="B16" i="2"/>
  <c r="B17" i="2"/>
  <c r="B18" i="2"/>
  <c r="H4" i="2"/>
  <c r="C4" i="2"/>
</calcChain>
</file>

<file path=xl/sharedStrings.xml><?xml version="1.0" encoding="utf-8"?>
<sst xmlns="http://schemas.openxmlformats.org/spreadsheetml/2006/main" count="350" uniqueCount="177">
  <si>
    <t>(в млн долларов США)</t>
  </si>
  <si>
    <t>I</t>
  </si>
  <si>
    <t>II</t>
  </si>
  <si>
    <t>III</t>
  </si>
  <si>
    <t>IV</t>
  </si>
  <si>
    <t>Потребительские товары</t>
  </si>
  <si>
    <t>Сырье</t>
  </si>
  <si>
    <t xml:space="preserve">Промежуточные товары </t>
  </si>
  <si>
    <t>Инвестиционные товары</t>
  </si>
  <si>
    <t>Энергопродукты</t>
  </si>
  <si>
    <t>Импорт, всего (в ценах СИФ)</t>
  </si>
  <si>
    <r>
      <t xml:space="preserve">Таблица: Функциональная структура внешней торговли </t>
    </r>
    <r>
      <rPr>
        <b/>
        <vertAlign val="superscript"/>
        <sz val="10"/>
        <rFont val="Times New Roman"/>
        <family val="1"/>
        <charset val="204"/>
      </rPr>
      <t>1</t>
    </r>
  </si>
  <si>
    <t>VI'04</t>
  </si>
  <si>
    <t>VII'04</t>
  </si>
  <si>
    <t>VIII'04</t>
  </si>
  <si>
    <t>IX'04</t>
  </si>
  <si>
    <t>X'04</t>
  </si>
  <si>
    <t>XI'04</t>
  </si>
  <si>
    <t>XII'04</t>
  </si>
  <si>
    <t>I'05</t>
  </si>
  <si>
    <t>II'05</t>
  </si>
  <si>
    <t>III'05</t>
  </si>
  <si>
    <t>IV'05</t>
  </si>
  <si>
    <t>V'05</t>
  </si>
  <si>
    <t>VI'05</t>
  </si>
  <si>
    <t>VII'05</t>
  </si>
  <si>
    <t>VIII'05</t>
  </si>
  <si>
    <t>IX'05</t>
  </si>
  <si>
    <t>X'05</t>
  </si>
  <si>
    <t>XI'05</t>
  </si>
  <si>
    <t>XII'05</t>
  </si>
  <si>
    <t>I'06</t>
  </si>
  <si>
    <t>II'06</t>
  </si>
  <si>
    <t>III'06</t>
  </si>
  <si>
    <t>IV'06</t>
  </si>
  <si>
    <t>V'06</t>
  </si>
  <si>
    <t>VI'06</t>
  </si>
  <si>
    <t>VII'06</t>
  </si>
  <si>
    <t>VIII'06</t>
  </si>
  <si>
    <t>IX'06</t>
  </si>
  <si>
    <t>X'06</t>
  </si>
  <si>
    <t>XI'06</t>
  </si>
  <si>
    <t>XII'06</t>
  </si>
  <si>
    <t>I'07</t>
  </si>
  <si>
    <t>II'07</t>
  </si>
  <si>
    <t>III'07</t>
  </si>
  <si>
    <t>IV'07</t>
  </si>
  <si>
    <t>V'07</t>
  </si>
  <si>
    <t>VI'07</t>
  </si>
  <si>
    <t>VII'07</t>
  </si>
  <si>
    <t>VIII'07</t>
  </si>
  <si>
    <t>IX'07</t>
  </si>
  <si>
    <t>X'07</t>
  </si>
  <si>
    <t>XI'07</t>
  </si>
  <si>
    <t>XII'07</t>
  </si>
  <si>
    <t>I'08</t>
  </si>
  <si>
    <t>II'08</t>
  </si>
  <si>
    <t>III'08</t>
  </si>
  <si>
    <t>IV'08</t>
  </si>
  <si>
    <t>V'08</t>
  </si>
  <si>
    <t>VI'08</t>
  </si>
  <si>
    <t>VII'08</t>
  </si>
  <si>
    <t>VIII'08</t>
  </si>
  <si>
    <t>IX'08</t>
  </si>
  <si>
    <t>X'08</t>
  </si>
  <si>
    <t>XI'08</t>
  </si>
  <si>
    <t>XII'08</t>
  </si>
  <si>
    <t>I'09</t>
  </si>
  <si>
    <t>II'09</t>
  </si>
  <si>
    <t>III'09</t>
  </si>
  <si>
    <t>IV'09</t>
  </si>
  <si>
    <t>V'09</t>
  </si>
  <si>
    <t>VI'09</t>
  </si>
  <si>
    <t>VII'09</t>
  </si>
  <si>
    <t>VIII'09</t>
  </si>
  <si>
    <t>IX'09</t>
  </si>
  <si>
    <t>X'09</t>
  </si>
  <si>
    <t>XI'09</t>
  </si>
  <si>
    <t>XII'09</t>
  </si>
  <si>
    <t>I'10</t>
  </si>
  <si>
    <t>II'10</t>
  </si>
  <si>
    <t>III'10</t>
  </si>
  <si>
    <t>IV'10</t>
  </si>
  <si>
    <t>V'10</t>
  </si>
  <si>
    <t>VI'10</t>
  </si>
  <si>
    <t>VII'10</t>
  </si>
  <si>
    <t>VIII'10</t>
  </si>
  <si>
    <t>IX'10</t>
  </si>
  <si>
    <t>X'10</t>
  </si>
  <si>
    <t>XI'10</t>
  </si>
  <si>
    <t>XII'10</t>
  </si>
  <si>
    <t>I'11</t>
  </si>
  <si>
    <t>II'11</t>
  </si>
  <si>
    <t>III'11</t>
  </si>
  <si>
    <t>IV'11</t>
  </si>
  <si>
    <t>V'11</t>
  </si>
  <si>
    <t>VI'11</t>
  </si>
  <si>
    <t>VII'11</t>
  </si>
  <si>
    <t>VIII'11</t>
  </si>
  <si>
    <t>IX'11</t>
  </si>
  <si>
    <t>X'11</t>
  </si>
  <si>
    <t>XI'11</t>
  </si>
  <si>
    <t>XII'11</t>
  </si>
  <si>
    <t>I'12</t>
  </si>
  <si>
    <t>II'12</t>
  </si>
  <si>
    <t>III'12</t>
  </si>
  <si>
    <t>IV'12</t>
  </si>
  <si>
    <t>V'12</t>
  </si>
  <si>
    <t>VI'12</t>
  </si>
  <si>
    <t>VII'12</t>
  </si>
  <si>
    <t>VIII'12</t>
  </si>
  <si>
    <t>IX'12</t>
  </si>
  <si>
    <t>X'12</t>
  </si>
  <si>
    <t>XI'12</t>
  </si>
  <si>
    <t>XII'12</t>
  </si>
  <si>
    <t>I'13</t>
  </si>
  <si>
    <t>II'13</t>
  </si>
  <si>
    <t>III'13</t>
  </si>
  <si>
    <t>IV'13</t>
  </si>
  <si>
    <t>V'13</t>
  </si>
  <si>
    <t>VI'13</t>
  </si>
  <si>
    <t>VII'13</t>
  </si>
  <si>
    <t>VIII'13</t>
  </si>
  <si>
    <t>IX'13</t>
  </si>
  <si>
    <t>X'13</t>
  </si>
  <si>
    <t>XI'13</t>
  </si>
  <si>
    <t>XII'13</t>
  </si>
  <si>
    <t>I'14</t>
  </si>
  <si>
    <t>II'14</t>
  </si>
  <si>
    <t>III'14</t>
  </si>
  <si>
    <t>IV'14</t>
  </si>
  <si>
    <t>V'14</t>
  </si>
  <si>
    <t>VI'14</t>
  </si>
  <si>
    <t>VII'14</t>
  </si>
  <si>
    <t>VIII'14</t>
  </si>
  <si>
    <t>IX'14</t>
  </si>
  <si>
    <t>X'14</t>
  </si>
  <si>
    <t>XI'14</t>
  </si>
  <si>
    <t>XII'14</t>
  </si>
  <si>
    <t>I'15</t>
  </si>
  <si>
    <t>II'15</t>
  </si>
  <si>
    <t>III'15</t>
  </si>
  <si>
    <t>IV'15</t>
  </si>
  <si>
    <t>V'15</t>
  </si>
  <si>
    <t>VI'15</t>
  </si>
  <si>
    <t>VII'15</t>
  </si>
  <si>
    <t>VIII'15</t>
  </si>
  <si>
    <t>IX'15</t>
  </si>
  <si>
    <t>X'15</t>
  </si>
  <si>
    <t>XI'15</t>
  </si>
  <si>
    <t>XII'15</t>
  </si>
  <si>
    <t>Экспорт, всего (в ценах ФОБ) с дооценками НБКР</t>
  </si>
  <si>
    <t>Экспорт, всего (в ценах ФОБ)</t>
  </si>
  <si>
    <t>Примечания:</t>
  </si>
  <si>
    <t>Данные представлены по классификации, разработанной в НБКР</t>
  </si>
  <si>
    <r>
      <t xml:space="preserve">1 </t>
    </r>
    <r>
      <rPr>
        <sz val="8"/>
        <rFont val="Times New Roman"/>
        <family val="1"/>
        <charset val="204"/>
      </rPr>
      <t>По данным НСК, с учетом дооценок НСК по экспорту сельскохозяйственной продукции (с 2006 года) распределенной по месяцам согласно расчетам НБКР и результатов проводимого НСК выборочного обследования физических лиц по взаимной торговле со странами ЕАЭС (с 3 квартала 2015 г.), а также дооценок НБКР.</t>
    </r>
  </si>
  <si>
    <t>Notes:</t>
  </si>
  <si>
    <t>In accordance with classification worked out at the NBKR</t>
  </si>
  <si>
    <r>
      <t xml:space="preserve">1 </t>
    </r>
    <r>
      <rPr>
        <sz val="8"/>
        <rFont val="Times New Roman"/>
        <family val="1"/>
        <charset val="204"/>
      </rPr>
      <t>on the basis of NSC data; including expert estimates</t>
    </r>
  </si>
  <si>
    <r>
      <t xml:space="preserve">* </t>
    </r>
    <r>
      <rPr>
        <sz val="8"/>
        <rFont val="Times New Roman"/>
        <family val="1"/>
        <charset val="204"/>
      </rPr>
      <t>preliminary data</t>
    </r>
  </si>
  <si>
    <t>Table: Functional Structure of International Trade</t>
  </si>
  <si>
    <t>(in millions of US dollars)</t>
  </si>
  <si>
    <t>Consumption</t>
  </si>
  <si>
    <t>Raw materials</t>
  </si>
  <si>
    <t>Interim goods</t>
  </si>
  <si>
    <t>Investment goods</t>
  </si>
  <si>
    <t>Energy products</t>
  </si>
  <si>
    <t>Total Import (c.i.f. Prices)</t>
  </si>
  <si>
    <r>
      <t>Total Export (f.o.b. Prices)</t>
    </r>
    <r>
      <rPr>
        <b/>
        <vertAlign val="superscript"/>
        <sz val="10"/>
        <rFont val="Times New Roman Cyr"/>
        <charset val="204"/>
      </rPr>
      <t>1</t>
    </r>
  </si>
  <si>
    <t>I*</t>
  </si>
  <si>
    <t>II*</t>
  </si>
  <si>
    <t>III*</t>
  </si>
  <si>
    <t>IV*</t>
  </si>
  <si>
    <t>On the basis of NSC data in FOB and CIF prices; In accordance with classification worked out at the NBKR.</t>
  </si>
  <si>
    <t>Total Export (f.o.b. Prices)</t>
  </si>
  <si>
    <t>2025*</t>
  </si>
  <si>
    <t>2026*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</si>
</sst>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21" x14ac:knownFonts="1">
    <font>
      <sz val="11"/>
      <color theme="1"/>
      <name val="Calibri"/>
      <family val="2"/>
      <charset val="204"/>
      <scheme val="minor"/>
    </font>
    <font>
      <sz val="10"/>
      <name val="Times New Roman CYR"/>
    </font>
    <font>
      <b/>
      <sz val="10"/>
      <name val="Times New Roman Cyr"/>
      <charset val="204"/>
    </font>
    <font>
      <sz val="10"/>
      <name val="Times New Roman Cyr"/>
      <charset val="204"/>
    </font>
    <font>
      <i/>
      <sz val="10"/>
      <name val="Times New Roman Cyr"/>
      <charset val="204"/>
    </font>
    <font>
      <b/>
      <i/>
      <sz val="10"/>
      <name val="Times New Roman Cyr"/>
      <charset val="204"/>
    </font>
    <font>
      <sz val="10"/>
      <name val="Arial Cyr"/>
    </font>
    <font>
      <b/>
      <sz val="10"/>
      <color indexed="8"/>
      <name val="Times New Roman Cyr"/>
      <charset val="204"/>
    </font>
    <font>
      <sz val="11"/>
      <color indexed="8"/>
      <name val="Calibri"/>
      <family val="2"/>
      <charset val="204"/>
    </font>
    <font>
      <b/>
      <sz val="10"/>
      <name val="Arial"/>
      <family val="2"/>
      <charset val="204"/>
    </font>
    <font>
      <sz val="10"/>
      <name val="Arial Cyr"/>
      <charset val="204"/>
    </font>
    <font>
      <b/>
      <vertAlign val="superscript"/>
      <sz val="10"/>
      <name val="Times New Roman Cyr"/>
      <charset val="204"/>
    </font>
    <font>
      <sz val="8"/>
      <name val="Times New Roman Cyr"/>
      <charset val="204"/>
    </font>
    <font>
      <b/>
      <sz val="10"/>
      <name val="Times New Roman"/>
      <family val="1"/>
      <charset val="204"/>
    </font>
    <font>
      <b/>
      <vertAlign val="superscript"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8"/>
      <name val="Times New Roman"/>
      <family val="1"/>
      <charset val="204"/>
    </font>
    <font>
      <vertAlign val="superscript"/>
      <sz val="8"/>
      <name val="Times New Roman"/>
      <family val="1"/>
      <charset val="204"/>
    </font>
    <font>
      <vertAlign val="superscript"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0" fontId="6" fillId="0" borderId="0"/>
    <xf numFmtId="0" fontId="8" fillId="0" borderId="0"/>
    <xf numFmtId="0" fontId="10" fillId="0" borderId="0"/>
    <xf numFmtId="0" fontId="1" fillId="0" borderId="0"/>
    <xf numFmtId="0" fontId="10" fillId="0" borderId="0"/>
    <xf numFmtId="0" fontId="1" fillId="0" borderId="0"/>
  </cellStyleXfs>
  <cellXfs count="73">
    <xf numFmtId="0" fontId="0" fillId="0" borderId="0" xfId="0"/>
    <xf numFmtId="0" fontId="2" fillId="0" borderId="0" xfId="1" applyFont="1" applyBorder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1" applyFont="1" applyBorder="1" applyAlignment="1">
      <alignment vertical="center"/>
    </xf>
    <xf numFmtId="0" fontId="3" fillId="0" borderId="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49" fontId="9" fillId="0" borderId="8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9" xfId="1" applyFont="1" applyBorder="1" applyAlignment="1">
      <alignment horizontal="left" vertical="center" wrapText="1"/>
    </xf>
    <xf numFmtId="164" fontId="2" fillId="0" borderId="10" xfId="1" applyNumberFormat="1" applyFont="1" applyBorder="1" applyAlignment="1">
      <alignment horizontal="left" vertical="center"/>
    </xf>
    <xf numFmtId="0" fontId="3" fillId="0" borderId="10" xfId="1" applyFont="1" applyBorder="1" applyAlignment="1">
      <alignment horizontal="left" vertical="center" wrapText="1" indent="1"/>
    </xf>
    <xf numFmtId="164" fontId="3" fillId="0" borderId="10" xfId="1" applyNumberFormat="1" applyFont="1" applyBorder="1" applyAlignment="1">
      <alignment horizontal="left" vertical="center"/>
    </xf>
    <xf numFmtId="0" fontId="3" fillId="0" borderId="10" xfId="1" applyFont="1" applyFill="1" applyBorder="1" applyAlignment="1">
      <alignment horizontal="left" vertical="center" wrapText="1" indent="1"/>
    </xf>
    <xf numFmtId="0" fontId="3" fillId="0" borderId="10" xfId="1" quotePrefix="1" applyFont="1" applyBorder="1" applyAlignment="1">
      <alignment horizontal="left" vertical="center" wrapText="1" indent="1"/>
    </xf>
    <xf numFmtId="0" fontId="3" fillId="0" borderId="11" xfId="1" applyFont="1" applyBorder="1" applyAlignment="1">
      <alignment vertical="center"/>
    </xf>
    <xf numFmtId="0" fontId="3" fillId="0" borderId="0" xfId="1" applyFont="1" applyBorder="1" applyAlignment="1">
      <alignment horizontal="left" vertical="center"/>
    </xf>
    <xf numFmtId="0" fontId="2" fillId="0" borderId="10" xfId="1" applyFont="1" applyBorder="1" applyAlignment="1">
      <alignment horizontal="left" vertical="center" wrapText="1"/>
    </xf>
    <xf numFmtId="0" fontId="3" fillId="0" borderId="10" xfId="5" applyFont="1" applyFill="1" applyBorder="1" applyAlignment="1">
      <alignment horizontal="left" vertical="center" wrapText="1" indent="1"/>
    </xf>
    <xf numFmtId="0" fontId="3" fillId="0" borderId="10" xfId="1" quotePrefix="1" applyFont="1" applyFill="1" applyBorder="1" applyAlignment="1">
      <alignment horizontal="left" vertical="center" wrapText="1" indent="1"/>
    </xf>
    <xf numFmtId="0" fontId="3" fillId="0" borderId="10" xfId="5" quotePrefix="1" applyFont="1" applyFill="1" applyBorder="1" applyAlignment="1">
      <alignment horizontal="left" vertical="center" wrapText="1" indent="1"/>
    </xf>
    <xf numFmtId="0" fontId="3" fillId="0" borderId="0" xfId="5" quotePrefix="1" applyFont="1" applyFill="1" applyBorder="1" applyAlignment="1">
      <alignment horizontal="left" vertical="center" wrapText="1" indent="1"/>
    </xf>
    <xf numFmtId="164" fontId="3" fillId="0" borderId="0" xfId="1" applyNumberFormat="1" applyFont="1" applyBorder="1" applyAlignment="1">
      <alignment horizontal="left" vertical="center"/>
    </xf>
    <xf numFmtId="0" fontId="12" fillId="0" borderId="0" xfId="0" applyFont="1" applyAlignment="1">
      <alignment vertical="center"/>
    </xf>
    <xf numFmtId="0" fontId="13" fillId="0" borderId="0" xfId="1" applyFont="1" applyBorder="1" applyAlignment="1">
      <alignment vertical="center"/>
    </xf>
    <xf numFmtId="0" fontId="15" fillId="0" borderId="0" xfId="1" applyFont="1" applyBorder="1" applyAlignment="1">
      <alignment vertical="center"/>
    </xf>
    <xf numFmtId="0" fontId="15" fillId="0" borderId="0" xfId="1" applyFont="1" applyFill="1" applyBorder="1" applyAlignment="1">
      <alignment vertical="center"/>
    </xf>
    <xf numFmtId="0" fontId="16" fillId="0" borderId="0" xfId="1" applyFont="1" applyBorder="1" applyAlignment="1">
      <alignment vertical="center"/>
    </xf>
    <xf numFmtId="0" fontId="13" fillId="0" borderId="10" xfId="1" applyFont="1" applyBorder="1" applyAlignment="1">
      <alignment horizontal="center" vertical="center"/>
    </xf>
    <xf numFmtId="17" fontId="16" fillId="0" borderId="10" xfId="6" applyNumberFormat="1" applyFont="1" applyFill="1" applyBorder="1" applyAlignment="1">
      <alignment horizontal="center" vertical="center"/>
    </xf>
    <xf numFmtId="0" fontId="13" fillId="0" borderId="0" xfId="1" applyFont="1" applyBorder="1" applyAlignment="1">
      <alignment horizontal="center" vertical="center"/>
    </xf>
    <xf numFmtId="0" fontId="17" fillId="0" borderId="0" xfId="2" applyFont="1" applyFill="1" applyBorder="1" applyAlignment="1">
      <alignment horizontal="left" vertical="center" wrapText="1"/>
    </xf>
    <xf numFmtId="164" fontId="13" fillId="0" borderId="10" xfId="1" applyNumberFormat="1" applyFont="1" applyBorder="1" applyAlignment="1">
      <alignment horizontal="left" vertical="center"/>
    </xf>
    <xf numFmtId="0" fontId="13" fillId="0" borderId="10" xfId="1" applyFont="1" applyBorder="1" applyAlignment="1">
      <alignment horizontal="left" vertical="center" wrapText="1"/>
    </xf>
    <xf numFmtId="164" fontId="13" fillId="0" borderId="10" xfId="1" applyNumberFormat="1" applyFont="1" applyFill="1" applyBorder="1" applyAlignment="1">
      <alignment horizontal="left" vertical="center"/>
    </xf>
    <xf numFmtId="0" fontId="15" fillId="0" borderId="10" xfId="1" applyFont="1" applyBorder="1" applyAlignment="1">
      <alignment horizontal="left" vertical="center" wrapText="1" indent="1"/>
    </xf>
    <xf numFmtId="164" fontId="15" fillId="0" borderId="10" xfId="1" applyNumberFormat="1" applyFont="1" applyFill="1" applyBorder="1" applyAlignment="1">
      <alignment horizontal="left" vertical="center"/>
    </xf>
    <xf numFmtId="164" fontId="15" fillId="0" borderId="10" xfId="1" applyNumberFormat="1" applyFont="1" applyBorder="1" applyAlignment="1">
      <alignment horizontal="left" vertical="center"/>
    </xf>
    <xf numFmtId="0" fontId="15" fillId="0" borderId="10" xfId="1" applyFont="1" applyFill="1" applyBorder="1" applyAlignment="1">
      <alignment horizontal="left" vertical="center" wrapText="1" indent="1"/>
    </xf>
    <xf numFmtId="164" fontId="15" fillId="0" borderId="10" xfId="4" applyNumberFormat="1" applyFont="1" applyBorder="1" applyAlignment="1">
      <alignment horizontal="left" vertical="center"/>
    </xf>
    <xf numFmtId="0" fontId="15" fillId="0" borderId="10" xfId="1" quotePrefix="1" applyFont="1" applyBorder="1" applyAlignment="1">
      <alignment horizontal="left" vertical="center" wrapText="1" indent="1"/>
    </xf>
    <xf numFmtId="0" fontId="15" fillId="0" borderId="11" xfId="1" applyFont="1" applyBorder="1" applyAlignment="1">
      <alignment vertical="center"/>
    </xf>
    <xf numFmtId="0" fontId="15" fillId="0" borderId="0" xfId="1" applyFont="1" applyFill="1" applyBorder="1" applyAlignment="1">
      <alignment horizontal="left" vertical="center"/>
    </xf>
    <xf numFmtId="0" fontId="15" fillId="0" borderId="0" xfId="1" applyFont="1" applyBorder="1" applyAlignment="1">
      <alignment horizontal="left" vertical="center"/>
    </xf>
    <xf numFmtId="0" fontId="15" fillId="0" borderId="12" xfId="1" applyFont="1" applyBorder="1" applyAlignment="1">
      <alignment vertical="center"/>
    </xf>
    <xf numFmtId="164" fontId="13" fillId="0" borderId="9" xfId="1" applyNumberFormat="1" applyFont="1" applyFill="1" applyBorder="1" applyAlignment="1">
      <alignment horizontal="left" vertical="center"/>
    </xf>
    <xf numFmtId="164" fontId="13" fillId="0" borderId="9" xfId="1" applyNumberFormat="1" applyFont="1" applyBorder="1" applyAlignment="1">
      <alignment horizontal="left" vertical="center"/>
    </xf>
    <xf numFmtId="0" fontId="15" fillId="0" borderId="10" xfId="5" applyFont="1" applyFill="1" applyBorder="1" applyAlignment="1">
      <alignment horizontal="left" vertical="center" wrapText="1" indent="1"/>
    </xf>
    <xf numFmtId="0" fontId="15" fillId="0" borderId="10" xfId="1" quotePrefix="1" applyFont="1" applyFill="1" applyBorder="1" applyAlignment="1">
      <alignment horizontal="left" vertical="center" wrapText="1" indent="1"/>
    </xf>
    <xf numFmtId="164" fontId="15" fillId="0" borderId="10" xfId="5" applyNumberFormat="1" applyFont="1" applyFill="1" applyBorder="1" applyAlignment="1">
      <alignment horizontal="left" vertical="center"/>
    </xf>
    <xf numFmtId="0" fontId="15" fillId="0" borderId="10" xfId="5" quotePrefix="1" applyFont="1" applyFill="1" applyBorder="1" applyAlignment="1">
      <alignment horizontal="left" vertical="center" wrapText="1" indent="1"/>
    </xf>
    <xf numFmtId="0" fontId="18" fillId="0" borderId="0" xfId="5" quotePrefix="1" applyFont="1" applyFill="1" applyBorder="1" applyAlignment="1">
      <alignment horizontal="left" vertical="center"/>
    </xf>
    <xf numFmtId="0" fontId="18" fillId="0" borderId="0" xfId="1" applyFont="1" applyBorder="1" applyAlignment="1">
      <alignment vertical="center"/>
    </xf>
    <xf numFmtId="0" fontId="18" fillId="0" borderId="0" xfId="1" applyFont="1" applyFill="1" applyBorder="1" applyAlignment="1">
      <alignment vertical="center"/>
    </xf>
    <xf numFmtId="0" fontId="18" fillId="0" borderId="0" xfId="5" applyFont="1" applyFill="1" applyBorder="1" applyAlignment="1">
      <alignment vertical="center"/>
    </xf>
    <xf numFmtId="164" fontId="18" fillId="0" borderId="0" xfId="1" applyNumberFormat="1" applyFont="1" applyBorder="1" applyAlignment="1">
      <alignment vertical="center"/>
    </xf>
    <xf numFmtId="0" fontId="19" fillId="0" borderId="0" xfId="1" applyFont="1" applyBorder="1" applyAlignment="1">
      <alignment vertical="center"/>
    </xf>
    <xf numFmtId="0" fontId="20" fillId="0" borderId="0" xfId="1" applyFont="1" applyBorder="1" applyAlignment="1">
      <alignment vertical="center"/>
    </xf>
    <xf numFmtId="1" fontId="15" fillId="0" borderId="0" xfId="4" applyNumberFormat="1" applyFont="1" applyFill="1" applyAlignment="1">
      <alignment vertical="center"/>
    </xf>
    <xf numFmtId="164" fontId="15" fillId="0" borderId="0" xfId="1" applyNumberFormat="1" applyFont="1" applyBorder="1" applyAlignment="1">
      <alignment vertical="center"/>
    </xf>
    <xf numFmtId="1" fontId="20" fillId="0" borderId="0" xfId="7" applyNumberFormat="1" applyFont="1" applyFill="1" applyBorder="1" applyAlignment="1">
      <alignment vertical="center"/>
    </xf>
    <xf numFmtId="164" fontId="2" fillId="0" borderId="10" xfId="1" applyNumberFormat="1" applyFont="1" applyFill="1" applyBorder="1" applyAlignment="1">
      <alignment horizontal="left" vertical="center"/>
    </xf>
    <xf numFmtId="164" fontId="3" fillId="0" borderId="10" xfId="1" applyNumberFormat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left" vertical="center"/>
    </xf>
    <xf numFmtId="0" fontId="18" fillId="0" borderId="0" xfId="0" applyFont="1" applyFill="1" applyAlignment="1">
      <alignment vertical="center"/>
    </xf>
    <xf numFmtId="0" fontId="18" fillId="0" borderId="0" xfId="0" applyFont="1" applyAlignment="1">
      <alignment vertical="center"/>
    </xf>
    <xf numFmtId="0" fontId="9" fillId="0" borderId="3" xfId="4" applyFont="1" applyFill="1" applyBorder="1" applyAlignment="1">
      <alignment horizontal="center" vertical="center"/>
    </xf>
    <xf numFmtId="0" fontId="9" fillId="0" borderId="4" xfId="4" applyFont="1" applyFill="1" applyBorder="1" applyAlignment="1">
      <alignment horizontal="center" vertical="center"/>
    </xf>
    <xf numFmtId="0" fontId="9" fillId="0" borderId="2" xfId="4" applyFont="1" applyFill="1" applyBorder="1" applyAlignment="1">
      <alignment horizontal="center" vertical="center"/>
    </xf>
    <xf numFmtId="0" fontId="9" fillId="0" borderId="5" xfId="3" applyFont="1" applyFill="1" applyBorder="1" applyAlignment="1">
      <alignment horizontal="center" vertical="center"/>
    </xf>
    <xf numFmtId="0" fontId="9" fillId="0" borderId="8" xfId="3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 wrapText="1"/>
    </xf>
    <xf numFmtId="0" fontId="7" fillId="0" borderId="6" xfId="2" applyFont="1" applyFill="1" applyBorder="1" applyAlignment="1">
      <alignment horizontal="center" vertical="center" wrapText="1"/>
    </xf>
    <xf numFmtId="0" fontId="9" fillId="0" borderId="2" xfId="3" applyFont="1" applyFill="1" applyBorder="1" applyAlignment="1">
      <alignment horizontal="center" vertical="center"/>
    </xf>
    <xf numFmtId="0" fontId="9" fillId="0" borderId="7" xfId="3" applyFont="1" applyFill="1" applyBorder="1" applyAlignment="1">
      <alignment horizontal="center" vertical="center"/>
    </xf>
  </cellXfs>
  <cellStyles count="8">
    <cellStyle name="Обычный" xfId="0" builtinId="0"/>
    <cellStyle name="Обычный 2" xfId="4" xr:uid="{00000000-0005-0000-0000-000001000000}"/>
    <cellStyle name="Обычный 2 2" xfId="3" xr:uid="{00000000-0005-0000-0000-000002000000}"/>
    <cellStyle name="Обычный_4.3 " xfId="2" xr:uid="{00000000-0005-0000-0000-000003000000}"/>
    <cellStyle name="Обычный_BASE498" xfId="1" xr:uid="{00000000-0005-0000-0000-000004000000}"/>
    <cellStyle name="Обычный_Base499" xfId="5" xr:uid="{00000000-0005-0000-0000-000005000000}"/>
    <cellStyle name="Обычный_BOP_ANL" xfId="6" xr:uid="{00000000-0005-0000-0000-000006000000}"/>
    <cellStyle name="Обычный_Bulletin_24.09.04_Merim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I25"/>
  <sheetViews>
    <sheetView showGridLines="0" topLeftCell="O1" workbookViewId="0">
      <selection activeCell="A2" sqref="A2"/>
    </sheetView>
  </sheetViews>
  <sheetFormatPr defaultRowHeight="12.75" x14ac:dyDescent="0.25"/>
  <cols>
    <col min="1" max="1" width="28.5703125" style="4" customWidth="1"/>
    <col min="2" max="2" width="8.42578125" style="2" customWidth="1"/>
    <col min="3" max="11" width="9.42578125" style="2" customWidth="1"/>
    <col min="12" max="199" width="9.140625" style="2"/>
    <col min="200" max="200" width="28.5703125" style="2" customWidth="1"/>
    <col min="201" max="266" width="9.42578125" style="2" customWidth="1"/>
    <col min="267" max="455" width="9.140625" style="2"/>
    <col min="456" max="456" width="28.5703125" style="2" customWidth="1"/>
    <col min="457" max="522" width="9.42578125" style="2" customWidth="1"/>
    <col min="523" max="711" width="9.140625" style="2"/>
    <col min="712" max="712" width="28.5703125" style="2" customWidth="1"/>
    <col min="713" max="778" width="9.42578125" style="2" customWidth="1"/>
    <col min="779" max="967" width="9.140625" style="2"/>
    <col min="968" max="968" width="28.5703125" style="2" customWidth="1"/>
    <col min="969" max="1034" width="9.42578125" style="2" customWidth="1"/>
    <col min="1035" max="1223" width="9.140625" style="2"/>
    <col min="1224" max="1224" width="28.5703125" style="2" customWidth="1"/>
    <col min="1225" max="1290" width="9.42578125" style="2" customWidth="1"/>
    <col min="1291" max="1479" width="9.140625" style="2"/>
    <col min="1480" max="1480" width="28.5703125" style="2" customWidth="1"/>
    <col min="1481" max="1546" width="9.42578125" style="2" customWidth="1"/>
    <col min="1547" max="1735" width="9.140625" style="2"/>
    <col min="1736" max="1736" width="28.5703125" style="2" customWidth="1"/>
    <col min="1737" max="1802" width="9.42578125" style="2" customWidth="1"/>
    <col min="1803" max="1991" width="9.140625" style="2"/>
    <col min="1992" max="1992" width="28.5703125" style="2" customWidth="1"/>
    <col min="1993" max="2058" width="9.42578125" style="2" customWidth="1"/>
    <col min="2059" max="2247" width="9.140625" style="2"/>
    <col min="2248" max="2248" width="28.5703125" style="2" customWidth="1"/>
    <col min="2249" max="2314" width="9.42578125" style="2" customWidth="1"/>
    <col min="2315" max="2503" width="9.140625" style="2"/>
    <col min="2504" max="2504" width="28.5703125" style="2" customWidth="1"/>
    <col min="2505" max="2570" width="9.42578125" style="2" customWidth="1"/>
    <col min="2571" max="2759" width="9.140625" style="2"/>
    <col min="2760" max="2760" width="28.5703125" style="2" customWidth="1"/>
    <col min="2761" max="2826" width="9.42578125" style="2" customWidth="1"/>
    <col min="2827" max="3015" width="9.140625" style="2"/>
    <col min="3016" max="3016" width="28.5703125" style="2" customWidth="1"/>
    <col min="3017" max="3082" width="9.42578125" style="2" customWidth="1"/>
    <col min="3083" max="3271" width="9.140625" style="2"/>
    <col min="3272" max="3272" width="28.5703125" style="2" customWidth="1"/>
    <col min="3273" max="3338" width="9.42578125" style="2" customWidth="1"/>
    <col min="3339" max="3527" width="9.140625" style="2"/>
    <col min="3528" max="3528" width="28.5703125" style="2" customWidth="1"/>
    <col min="3529" max="3594" width="9.42578125" style="2" customWidth="1"/>
    <col min="3595" max="3783" width="9.140625" style="2"/>
    <col min="3784" max="3784" width="28.5703125" style="2" customWidth="1"/>
    <col min="3785" max="3850" width="9.42578125" style="2" customWidth="1"/>
    <col min="3851" max="4039" width="9.140625" style="2"/>
    <col min="4040" max="4040" width="28.5703125" style="2" customWidth="1"/>
    <col min="4041" max="4106" width="9.42578125" style="2" customWidth="1"/>
    <col min="4107" max="4295" width="9.140625" style="2"/>
    <col min="4296" max="4296" width="28.5703125" style="2" customWidth="1"/>
    <col min="4297" max="4362" width="9.42578125" style="2" customWidth="1"/>
    <col min="4363" max="4551" width="9.140625" style="2"/>
    <col min="4552" max="4552" width="28.5703125" style="2" customWidth="1"/>
    <col min="4553" max="4618" width="9.42578125" style="2" customWidth="1"/>
    <col min="4619" max="4807" width="9.140625" style="2"/>
    <col min="4808" max="4808" width="28.5703125" style="2" customWidth="1"/>
    <col min="4809" max="4874" width="9.42578125" style="2" customWidth="1"/>
    <col min="4875" max="5063" width="9.140625" style="2"/>
    <col min="5064" max="5064" width="28.5703125" style="2" customWidth="1"/>
    <col min="5065" max="5130" width="9.42578125" style="2" customWidth="1"/>
    <col min="5131" max="5319" width="9.140625" style="2"/>
    <col min="5320" max="5320" width="28.5703125" style="2" customWidth="1"/>
    <col min="5321" max="5386" width="9.42578125" style="2" customWidth="1"/>
    <col min="5387" max="5575" width="9.140625" style="2"/>
    <col min="5576" max="5576" width="28.5703125" style="2" customWidth="1"/>
    <col min="5577" max="5642" width="9.42578125" style="2" customWidth="1"/>
    <col min="5643" max="5831" width="9.140625" style="2"/>
    <col min="5832" max="5832" width="28.5703125" style="2" customWidth="1"/>
    <col min="5833" max="5898" width="9.42578125" style="2" customWidth="1"/>
    <col min="5899" max="6087" width="9.140625" style="2"/>
    <col min="6088" max="6088" width="28.5703125" style="2" customWidth="1"/>
    <col min="6089" max="6154" width="9.42578125" style="2" customWidth="1"/>
    <col min="6155" max="6343" width="9.140625" style="2"/>
    <col min="6344" max="6344" width="28.5703125" style="2" customWidth="1"/>
    <col min="6345" max="6410" width="9.42578125" style="2" customWidth="1"/>
    <col min="6411" max="6599" width="9.140625" style="2"/>
    <col min="6600" max="6600" width="28.5703125" style="2" customWidth="1"/>
    <col min="6601" max="6666" width="9.42578125" style="2" customWidth="1"/>
    <col min="6667" max="6855" width="9.140625" style="2"/>
    <col min="6856" max="6856" width="28.5703125" style="2" customWidth="1"/>
    <col min="6857" max="6922" width="9.42578125" style="2" customWidth="1"/>
    <col min="6923" max="7111" width="9.140625" style="2"/>
    <col min="7112" max="7112" width="28.5703125" style="2" customWidth="1"/>
    <col min="7113" max="7178" width="9.42578125" style="2" customWidth="1"/>
    <col min="7179" max="7367" width="9.140625" style="2"/>
    <col min="7368" max="7368" width="28.5703125" style="2" customWidth="1"/>
    <col min="7369" max="7434" width="9.42578125" style="2" customWidth="1"/>
    <col min="7435" max="7623" width="9.140625" style="2"/>
    <col min="7624" max="7624" width="28.5703125" style="2" customWidth="1"/>
    <col min="7625" max="7690" width="9.42578125" style="2" customWidth="1"/>
    <col min="7691" max="7879" width="9.140625" style="2"/>
    <col min="7880" max="7880" width="28.5703125" style="2" customWidth="1"/>
    <col min="7881" max="7946" width="9.42578125" style="2" customWidth="1"/>
    <col min="7947" max="8135" width="9.140625" style="2"/>
    <col min="8136" max="8136" width="28.5703125" style="2" customWidth="1"/>
    <col min="8137" max="8202" width="9.42578125" style="2" customWidth="1"/>
    <col min="8203" max="8391" width="9.140625" style="2"/>
    <col min="8392" max="8392" width="28.5703125" style="2" customWidth="1"/>
    <col min="8393" max="8458" width="9.42578125" style="2" customWidth="1"/>
    <col min="8459" max="8647" width="9.140625" style="2"/>
    <col min="8648" max="8648" width="28.5703125" style="2" customWidth="1"/>
    <col min="8649" max="8714" width="9.42578125" style="2" customWidth="1"/>
    <col min="8715" max="8903" width="9.140625" style="2"/>
    <col min="8904" max="8904" width="28.5703125" style="2" customWidth="1"/>
    <col min="8905" max="8970" width="9.42578125" style="2" customWidth="1"/>
    <col min="8971" max="9159" width="9.140625" style="2"/>
    <col min="9160" max="9160" width="28.5703125" style="2" customWidth="1"/>
    <col min="9161" max="9226" width="9.42578125" style="2" customWidth="1"/>
    <col min="9227" max="9415" width="9.140625" style="2"/>
    <col min="9416" max="9416" width="28.5703125" style="2" customWidth="1"/>
    <col min="9417" max="9482" width="9.42578125" style="2" customWidth="1"/>
    <col min="9483" max="9671" width="9.140625" style="2"/>
    <col min="9672" max="9672" width="28.5703125" style="2" customWidth="1"/>
    <col min="9673" max="9738" width="9.42578125" style="2" customWidth="1"/>
    <col min="9739" max="9927" width="9.140625" style="2"/>
    <col min="9928" max="9928" width="28.5703125" style="2" customWidth="1"/>
    <col min="9929" max="9994" width="9.42578125" style="2" customWidth="1"/>
    <col min="9995" max="10183" width="9.140625" style="2"/>
    <col min="10184" max="10184" width="28.5703125" style="2" customWidth="1"/>
    <col min="10185" max="10250" width="9.42578125" style="2" customWidth="1"/>
    <col min="10251" max="10439" width="9.140625" style="2"/>
    <col min="10440" max="10440" width="28.5703125" style="2" customWidth="1"/>
    <col min="10441" max="10506" width="9.42578125" style="2" customWidth="1"/>
    <col min="10507" max="10695" width="9.140625" style="2"/>
    <col min="10696" max="10696" width="28.5703125" style="2" customWidth="1"/>
    <col min="10697" max="10762" width="9.42578125" style="2" customWidth="1"/>
    <col min="10763" max="10951" width="9.140625" style="2"/>
    <col min="10952" max="10952" width="28.5703125" style="2" customWidth="1"/>
    <col min="10953" max="11018" width="9.42578125" style="2" customWidth="1"/>
    <col min="11019" max="11207" width="9.140625" style="2"/>
    <col min="11208" max="11208" width="28.5703125" style="2" customWidth="1"/>
    <col min="11209" max="11274" width="9.42578125" style="2" customWidth="1"/>
    <col min="11275" max="11463" width="9.140625" style="2"/>
    <col min="11464" max="11464" width="28.5703125" style="2" customWidth="1"/>
    <col min="11465" max="11530" width="9.42578125" style="2" customWidth="1"/>
    <col min="11531" max="11719" width="9.140625" style="2"/>
    <col min="11720" max="11720" width="28.5703125" style="2" customWidth="1"/>
    <col min="11721" max="11786" width="9.42578125" style="2" customWidth="1"/>
    <col min="11787" max="11975" width="9.140625" style="2"/>
    <col min="11976" max="11976" width="28.5703125" style="2" customWidth="1"/>
    <col min="11977" max="12042" width="9.42578125" style="2" customWidth="1"/>
    <col min="12043" max="12231" width="9.140625" style="2"/>
    <col min="12232" max="12232" width="28.5703125" style="2" customWidth="1"/>
    <col min="12233" max="12298" width="9.42578125" style="2" customWidth="1"/>
    <col min="12299" max="12487" width="9.140625" style="2"/>
    <col min="12488" max="12488" width="28.5703125" style="2" customWidth="1"/>
    <col min="12489" max="12554" width="9.42578125" style="2" customWidth="1"/>
    <col min="12555" max="12743" width="9.140625" style="2"/>
    <col min="12744" max="12744" width="28.5703125" style="2" customWidth="1"/>
    <col min="12745" max="12810" width="9.42578125" style="2" customWidth="1"/>
    <col min="12811" max="12999" width="9.140625" style="2"/>
    <col min="13000" max="13000" width="28.5703125" style="2" customWidth="1"/>
    <col min="13001" max="13066" width="9.42578125" style="2" customWidth="1"/>
    <col min="13067" max="13255" width="9.140625" style="2"/>
    <col min="13256" max="13256" width="28.5703125" style="2" customWidth="1"/>
    <col min="13257" max="13322" width="9.42578125" style="2" customWidth="1"/>
    <col min="13323" max="13511" width="9.140625" style="2"/>
    <col min="13512" max="13512" width="28.5703125" style="2" customWidth="1"/>
    <col min="13513" max="13578" width="9.42578125" style="2" customWidth="1"/>
    <col min="13579" max="13767" width="9.140625" style="2"/>
    <col min="13768" max="13768" width="28.5703125" style="2" customWidth="1"/>
    <col min="13769" max="13834" width="9.42578125" style="2" customWidth="1"/>
    <col min="13835" max="14023" width="9.140625" style="2"/>
    <col min="14024" max="14024" width="28.5703125" style="2" customWidth="1"/>
    <col min="14025" max="14090" width="9.42578125" style="2" customWidth="1"/>
    <col min="14091" max="14279" width="9.140625" style="2"/>
    <col min="14280" max="14280" width="28.5703125" style="2" customWidth="1"/>
    <col min="14281" max="14346" width="9.42578125" style="2" customWidth="1"/>
    <col min="14347" max="14535" width="9.140625" style="2"/>
    <col min="14536" max="14536" width="28.5703125" style="2" customWidth="1"/>
    <col min="14537" max="14602" width="9.42578125" style="2" customWidth="1"/>
    <col min="14603" max="14791" width="9.140625" style="2"/>
    <col min="14792" max="14792" width="28.5703125" style="2" customWidth="1"/>
    <col min="14793" max="14858" width="9.42578125" style="2" customWidth="1"/>
    <col min="14859" max="15047" width="9.140625" style="2"/>
    <col min="15048" max="15048" width="28.5703125" style="2" customWidth="1"/>
    <col min="15049" max="15114" width="9.42578125" style="2" customWidth="1"/>
    <col min="15115" max="15303" width="9.140625" style="2"/>
    <col min="15304" max="15304" width="28.5703125" style="2" customWidth="1"/>
    <col min="15305" max="15370" width="9.42578125" style="2" customWidth="1"/>
    <col min="15371" max="15559" width="9.140625" style="2"/>
    <col min="15560" max="15560" width="28.5703125" style="2" customWidth="1"/>
    <col min="15561" max="15626" width="9.42578125" style="2" customWidth="1"/>
    <col min="15627" max="15815" width="9.140625" style="2"/>
    <col min="15816" max="15816" width="28.5703125" style="2" customWidth="1"/>
    <col min="15817" max="15882" width="9.42578125" style="2" customWidth="1"/>
    <col min="15883" max="16071" width="9.140625" style="2"/>
    <col min="16072" max="16072" width="28.5703125" style="2" customWidth="1"/>
    <col min="16073" max="16138" width="9.42578125" style="2" customWidth="1"/>
    <col min="16139" max="16384" width="9.140625" style="2"/>
  </cols>
  <sheetData>
    <row r="1" spans="1:56" ht="15.75" x14ac:dyDescent="0.25">
      <c r="A1" s="1" t="s">
        <v>160</v>
      </c>
    </row>
    <row r="2" spans="1:56" x14ac:dyDescent="0.25">
      <c r="A2" s="3" t="s">
        <v>161</v>
      </c>
      <c r="B2" s="4"/>
      <c r="C2" s="4"/>
      <c r="D2" s="4"/>
      <c r="E2" s="4"/>
      <c r="F2" s="4"/>
      <c r="G2" s="4"/>
      <c r="H2" s="4"/>
      <c r="I2" s="4"/>
      <c r="J2" s="4"/>
      <c r="K2" s="4"/>
    </row>
    <row r="3" spans="1:56" ht="8.25" customHeight="1" thickBot="1" x14ac:dyDescent="0.3">
      <c r="A3" s="5"/>
      <c r="B3" s="4"/>
      <c r="C3" s="4"/>
      <c r="D3" s="4"/>
      <c r="E3" s="4"/>
      <c r="F3" s="4"/>
      <c r="G3" s="4"/>
      <c r="H3" s="4"/>
      <c r="I3" s="4"/>
      <c r="J3" s="4"/>
      <c r="K3" s="4"/>
    </row>
    <row r="4" spans="1:56" ht="15" customHeight="1" x14ac:dyDescent="0.25">
      <c r="A4" s="69"/>
      <c r="B4" s="71">
        <v>1993</v>
      </c>
      <c r="C4" s="64">
        <f>B4</f>
        <v>1993</v>
      </c>
      <c r="D4" s="65"/>
      <c r="E4" s="65"/>
      <c r="F4" s="66"/>
      <c r="G4" s="67">
        <v>1994</v>
      </c>
      <c r="H4" s="64">
        <f>G4</f>
        <v>1994</v>
      </c>
      <c r="I4" s="65"/>
      <c r="J4" s="65"/>
      <c r="K4" s="66"/>
      <c r="L4" s="67">
        <v>1995</v>
      </c>
      <c r="M4" s="64">
        <f>L4</f>
        <v>1995</v>
      </c>
      <c r="N4" s="65"/>
      <c r="O4" s="65"/>
      <c r="P4" s="66"/>
      <c r="Q4" s="67">
        <v>1996</v>
      </c>
      <c r="R4" s="64">
        <f>Q4</f>
        <v>1996</v>
      </c>
      <c r="S4" s="65"/>
      <c r="T4" s="65"/>
      <c r="U4" s="66"/>
      <c r="V4" s="67">
        <v>1997</v>
      </c>
      <c r="W4" s="64">
        <f>V4</f>
        <v>1997</v>
      </c>
      <c r="X4" s="65"/>
      <c r="Y4" s="65"/>
      <c r="Z4" s="66"/>
      <c r="AA4" s="67">
        <v>1998</v>
      </c>
      <c r="AB4" s="64">
        <f>AA4</f>
        <v>1998</v>
      </c>
      <c r="AC4" s="65"/>
      <c r="AD4" s="65"/>
      <c r="AE4" s="66"/>
      <c r="AF4" s="67">
        <v>1999</v>
      </c>
      <c r="AG4" s="64">
        <f>AF4</f>
        <v>1999</v>
      </c>
      <c r="AH4" s="65"/>
      <c r="AI4" s="65"/>
      <c r="AJ4" s="66"/>
      <c r="AK4" s="67">
        <v>2000</v>
      </c>
      <c r="AL4" s="64">
        <f>AK4</f>
        <v>2000</v>
      </c>
      <c r="AM4" s="65"/>
      <c r="AN4" s="65"/>
      <c r="AO4" s="66"/>
      <c r="AP4" s="67">
        <v>2001</v>
      </c>
      <c r="AQ4" s="64">
        <f>AP4</f>
        <v>2001</v>
      </c>
      <c r="AR4" s="65"/>
      <c r="AS4" s="65"/>
      <c r="AT4" s="66"/>
      <c r="AU4" s="67">
        <v>2002</v>
      </c>
      <c r="AV4" s="64">
        <f>AU4</f>
        <v>2002</v>
      </c>
      <c r="AW4" s="65"/>
      <c r="AX4" s="65"/>
      <c r="AY4" s="66"/>
      <c r="AZ4" s="67">
        <v>2003</v>
      </c>
      <c r="BA4" s="64">
        <f>AZ4</f>
        <v>2003</v>
      </c>
      <c r="BB4" s="65"/>
      <c r="BC4" s="65"/>
      <c r="BD4" s="66"/>
    </row>
    <row r="5" spans="1:56" ht="13.5" thickBot="1" x14ac:dyDescent="0.3">
      <c r="A5" s="70"/>
      <c r="B5" s="72"/>
      <c r="C5" s="6" t="s">
        <v>1</v>
      </c>
      <c r="D5" s="6" t="s">
        <v>2</v>
      </c>
      <c r="E5" s="6" t="s">
        <v>3</v>
      </c>
      <c r="F5" s="6" t="s">
        <v>4</v>
      </c>
      <c r="G5" s="68"/>
      <c r="H5" s="6" t="s">
        <v>1</v>
      </c>
      <c r="I5" s="6" t="s">
        <v>2</v>
      </c>
      <c r="J5" s="6" t="s">
        <v>3</v>
      </c>
      <c r="K5" s="6" t="s">
        <v>4</v>
      </c>
      <c r="L5" s="68"/>
      <c r="M5" s="6" t="s">
        <v>1</v>
      </c>
      <c r="N5" s="6" t="s">
        <v>2</v>
      </c>
      <c r="O5" s="6" t="s">
        <v>3</v>
      </c>
      <c r="P5" s="6" t="s">
        <v>4</v>
      </c>
      <c r="Q5" s="68"/>
      <c r="R5" s="6" t="s">
        <v>1</v>
      </c>
      <c r="S5" s="6" t="s">
        <v>2</v>
      </c>
      <c r="T5" s="6" t="s">
        <v>3</v>
      </c>
      <c r="U5" s="6" t="s">
        <v>4</v>
      </c>
      <c r="V5" s="68"/>
      <c r="W5" s="6" t="s">
        <v>1</v>
      </c>
      <c r="X5" s="6" t="s">
        <v>2</v>
      </c>
      <c r="Y5" s="6" t="s">
        <v>3</v>
      </c>
      <c r="Z5" s="6" t="s">
        <v>4</v>
      </c>
      <c r="AA5" s="68"/>
      <c r="AB5" s="6" t="s">
        <v>1</v>
      </c>
      <c r="AC5" s="6" t="s">
        <v>2</v>
      </c>
      <c r="AD5" s="6" t="s">
        <v>3</v>
      </c>
      <c r="AE5" s="6" t="s">
        <v>4</v>
      </c>
      <c r="AF5" s="68"/>
      <c r="AG5" s="6" t="s">
        <v>1</v>
      </c>
      <c r="AH5" s="6" t="s">
        <v>2</v>
      </c>
      <c r="AI5" s="6" t="s">
        <v>3</v>
      </c>
      <c r="AJ5" s="6" t="s">
        <v>4</v>
      </c>
      <c r="AK5" s="68"/>
      <c r="AL5" s="6" t="s">
        <v>1</v>
      </c>
      <c r="AM5" s="6" t="s">
        <v>2</v>
      </c>
      <c r="AN5" s="6" t="s">
        <v>3</v>
      </c>
      <c r="AO5" s="6" t="s">
        <v>4</v>
      </c>
      <c r="AP5" s="68"/>
      <c r="AQ5" s="6" t="s">
        <v>1</v>
      </c>
      <c r="AR5" s="6" t="s">
        <v>2</v>
      </c>
      <c r="AS5" s="6" t="s">
        <v>3</v>
      </c>
      <c r="AT5" s="6" t="s">
        <v>4</v>
      </c>
      <c r="AU5" s="68"/>
      <c r="AV5" s="6" t="s">
        <v>1</v>
      </c>
      <c r="AW5" s="6" t="s">
        <v>2</v>
      </c>
      <c r="AX5" s="6" t="s">
        <v>3</v>
      </c>
      <c r="AY5" s="6" t="s">
        <v>4</v>
      </c>
      <c r="AZ5" s="68"/>
      <c r="BA5" s="6" t="s">
        <v>1</v>
      </c>
      <c r="BB5" s="6" t="s">
        <v>2</v>
      </c>
      <c r="BC5" s="6" t="s">
        <v>3</v>
      </c>
      <c r="BD5" s="6" t="s">
        <v>4</v>
      </c>
    </row>
    <row r="6" spans="1:56" ht="15.75" x14ac:dyDescent="0.25">
      <c r="A6" s="7" t="s">
        <v>168</v>
      </c>
      <c r="B6" s="8">
        <f t="shared" ref="B6:B11" si="0">SUM(C6:F6)</f>
        <v>311.00990000000007</v>
      </c>
      <c r="C6" s="8">
        <v>44.1509000000001</v>
      </c>
      <c r="D6" s="8">
        <v>76.322799999999887</v>
      </c>
      <c r="E6" s="8">
        <v>78.6267</v>
      </c>
      <c r="F6" s="8">
        <v>111.90950000000009</v>
      </c>
      <c r="G6" s="8">
        <f t="shared" ref="G6:G18" si="1">SUM(H6:K6)</f>
        <v>339.17723000000012</v>
      </c>
      <c r="H6" s="8">
        <v>56.450300000000098</v>
      </c>
      <c r="I6" s="8">
        <v>86.595359999999999</v>
      </c>
      <c r="J6" s="8">
        <v>99.377600000000115</v>
      </c>
      <c r="K6" s="8">
        <v>96.75396999999991</v>
      </c>
      <c r="L6" s="8">
        <f t="shared" ref="L6:L11" si="2">SUM(M6:P6)</f>
        <v>408.93847600000015</v>
      </c>
      <c r="M6" s="8">
        <v>78.68128100000007</v>
      </c>
      <c r="N6" s="8">
        <v>106.86240999999998</v>
      </c>
      <c r="O6" s="8">
        <v>123.02576400000012</v>
      </c>
      <c r="P6" s="8">
        <v>100.36902099999999</v>
      </c>
      <c r="Q6" s="8">
        <f t="shared" ref="Q6:Q11" si="3">SUM(R6:U6)</f>
        <v>505.39663700000006</v>
      </c>
      <c r="R6" s="8">
        <v>87.773831999999999</v>
      </c>
      <c r="S6" s="8">
        <v>142.11091200000001</v>
      </c>
      <c r="T6" s="8">
        <v>149.96351399999998</v>
      </c>
      <c r="U6" s="8">
        <v>125.5483790000001</v>
      </c>
      <c r="V6" s="8">
        <f t="shared" ref="V6:V11" si="4">SUM(W6:Z6)</f>
        <v>603.80785700000001</v>
      </c>
      <c r="W6" s="8">
        <v>83.74018499999994</v>
      </c>
      <c r="X6" s="8">
        <v>162.29390499999988</v>
      </c>
      <c r="Y6" s="8">
        <v>191.47294600000009</v>
      </c>
      <c r="Z6" s="8">
        <v>166.30082100000007</v>
      </c>
      <c r="AA6" s="8">
        <f t="shared" ref="AA6:AA11" si="5">SUM(AB6:AE6)</f>
        <v>513.63583800000004</v>
      </c>
      <c r="AB6" s="8">
        <v>127.48080999999996</v>
      </c>
      <c r="AC6" s="8">
        <v>115.434331</v>
      </c>
      <c r="AD6" s="8">
        <v>142.78161600000007</v>
      </c>
      <c r="AE6" s="8">
        <v>127.93908099999997</v>
      </c>
      <c r="AF6" s="8">
        <f t="shared" ref="AF6:AF11" si="6">SUM(AG6:AJ6)</f>
        <v>462.55316800000003</v>
      </c>
      <c r="AG6" s="8">
        <v>118.18832400000008</v>
      </c>
      <c r="AH6" s="8">
        <v>109.69337099999998</v>
      </c>
      <c r="AI6" s="8">
        <v>126.22832700000001</v>
      </c>
      <c r="AJ6" s="8">
        <v>108.44314599999998</v>
      </c>
      <c r="AK6" s="8">
        <f t="shared" ref="AK6:AK11" si="7">SUM(AL6:AO6)</f>
        <v>510.92177900000002</v>
      </c>
      <c r="AL6" s="8">
        <v>99.972526999999999</v>
      </c>
      <c r="AM6" s="8">
        <v>135.77381700000001</v>
      </c>
      <c r="AN6" s="8">
        <v>152.53549299999997</v>
      </c>
      <c r="AO6" s="8">
        <v>122.63994199999999</v>
      </c>
      <c r="AP6" s="8">
        <f t="shared" ref="AP6:AP11" si="8">SUM(AQ6:AT6)</f>
        <v>480.256934</v>
      </c>
      <c r="AQ6" s="8">
        <v>115.22294600000001</v>
      </c>
      <c r="AR6" s="8">
        <v>109.40392299999998</v>
      </c>
      <c r="AS6" s="8">
        <v>132.32443899999998</v>
      </c>
      <c r="AT6" s="8">
        <v>123.30562599999999</v>
      </c>
      <c r="AU6" s="8">
        <f t="shared" ref="AU6:AU11" si="9">SUM(AV6:AY6)</f>
        <v>498.08703700000001</v>
      </c>
      <c r="AV6" s="8">
        <v>116.94466390999997</v>
      </c>
      <c r="AW6" s="8">
        <v>124.95086692</v>
      </c>
      <c r="AX6" s="8">
        <v>116.70347016999999</v>
      </c>
      <c r="AY6" s="8">
        <v>139.48803599999999</v>
      </c>
      <c r="AZ6" s="8">
        <f t="shared" ref="AZ6:AZ11" si="10">SUM(BA6:BD6)</f>
        <v>590.33412776181171</v>
      </c>
      <c r="BA6" s="8">
        <v>121.29219975999999</v>
      </c>
      <c r="BB6" s="8">
        <v>115.36587618</v>
      </c>
      <c r="BC6" s="8">
        <v>142.11445817999999</v>
      </c>
      <c r="BD6" s="8">
        <v>211.56159364181178</v>
      </c>
    </row>
    <row r="7" spans="1:56" x14ac:dyDescent="0.25">
      <c r="A7" s="9" t="s">
        <v>162</v>
      </c>
      <c r="B7" s="8">
        <f t="shared" si="0"/>
        <v>63.296300000000031</v>
      </c>
      <c r="C7" s="10">
        <v>7.8095000000000105</v>
      </c>
      <c r="D7" s="10">
        <v>13.433600000000007</v>
      </c>
      <c r="E7" s="10">
        <v>20.204600000000006</v>
      </c>
      <c r="F7" s="10">
        <v>21.848600000000005</v>
      </c>
      <c r="G7" s="8">
        <f t="shared" si="1"/>
        <v>68.886651999999984</v>
      </c>
      <c r="H7" s="10">
        <v>12.018980000000006</v>
      </c>
      <c r="I7" s="10">
        <v>18.230586999999986</v>
      </c>
      <c r="J7" s="10">
        <v>16.98003099999999</v>
      </c>
      <c r="K7" s="10">
        <v>21.657054000000002</v>
      </c>
      <c r="L7" s="8">
        <f t="shared" si="2"/>
        <v>128.36841799999999</v>
      </c>
      <c r="M7" s="10">
        <v>22.476365999999999</v>
      </c>
      <c r="N7" s="10">
        <v>31.763984000000008</v>
      </c>
      <c r="O7" s="10">
        <v>35.359388000000003</v>
      </c>
      <c r="P7" s="10">
        <v>38.768679999999982</v>
      </c>
      <c r="Q7" s="8">
        <f t="shared" si="3"/>
        <v>188.5880189999998</v>
      </c>
      <c r="R7" s="10">
        <v>40.014227000000012</v>
      </c>
      <c r="S7" s="10">
        <v>47.806914999999897</v>
      </c>
      <c r="T7" s="10">
        <v>54.934673999999902</v>
      </c>
      <c r="U7" s="10">
        <v>45.832202999999993</v>
      </c>
      <c r="V7" s="8">
        <f t="shared" si="4"/>
        <v>118.857811</v>
      </c>
      <c r="W7" s="10">
        <v>26.419675999999978</v>
      </c>
      <c r="X7" s="10">
        <v>26.217866999999998</v>
      </c>
      <c r="Y7" s="10">
        <v>34.864883999999996</v>
      </c>
      <c r="Z7" s="10">
        <v>31.355384000000008</v>
      </c>
      <c r="AA7" s="8">
        <f t="shared" si="5"/>
        <v>82.856234999999998</v>
      </c>
      <c r="AB7" s="10">
        <v>20.039009999999998</v>
      </c>
      <c r="AC7" s="10">
        <v>20.598709000000017</v>
      </c>
      <c r="AD7" s="10">
        <v>21.306199999999979</v>
      </c>
      <c r="AE7" s="10">
        <v>20.912316000000001</v>
      </c>
      <c r="AF7" s="8">
        <f t="shared" si="6"/>
        <v>64.738648999999995</v>
      </c>
      <c r="AG7" s="10">
        <v>19.775221999999989</v>
      </c>
      <c r="AH7" s="10">
        <v>15.066815999999999</v>
      </c>
      <c r="AI7" s="10">
        <v>14.715494000000007</v>
      </c>
      <c r="AJ7" s="10">
        <v>15.181116999999997</v>
      </c>
      <c r="AK7" s="8">
        <f t="shared" si="7"/>
        <v>59.766418999999999</v>
      </c>
      <c r="AL7" s="10">
        <v>11.783107999999999</v>
      </c>
      <c r="AM7" s="10">
        <v>15.538342999999998</v>
      </c>
      <c r="AN7" s="10">
        <v>14.256964999999999</v>
      </c>
      <c r="AO7" s="10">
        <v>18.188002999999998</v>
      </c>
      <c r="AP7" s="8">
        <f t="shared" si="8"/>
        <v>59.747439999999997</v>
      </c>
      <c r="AQ7" s="10">
        <v>15.235265999999999</v>
      </c>
      <c r="AR7" s="10">
        <v>13.170202</v>
      </c>
      <c r="AS7" s="10">
        <v>12.011892000000001</v>
      </c>
      <c r="AT7" s="10">
        <v>19.330079999999999</v>
      </c>
      <c r="AU7" s="8">
        <f t="shared" si="9"/>
        <v>64.830334000000008</v>
      </c>
      <c r="AV7" s="10">
        <v>13.500785610000001</v>
      </c>
      <c r="AW7" s="10">
        <v>14.408998590000003</v>
      </c>
      <c r="AX7" s="10">
        <v>13.6663788</v>
      </c>
      <c r="AY7" s="10">
        <v>23.254170999999999</v>
      </c>
      <c r="AZ7" s="8">
        <f t="shared" si="10"/>
        <v>85.9319999257429</v>
      </c>
      <c r="BA7" s="10">
        <v>15.861033320000001</v>
      </c>
      <c r="BB7" s="10">
        <v>18.197465229999999</v>
      </c>
      <c r="BC7" s="10">
        <v>19.206024230000001</v>
      </c>
      <c r="BD7" s="10">
        <v>32.6674771457429</v>
      </c>
    </row>
    <row r="8" spans="1:56" x14ac:dyDescent="0.25">
      <c r="A8" s="11" t="s">
        <v>163</v>
      </c>
      <c r="B8" s="8">
        <f t="shared" si="0"/>
        <v>82.286799999999886</v>
      </c>
      <c r="C8" s="10">
        <v>7.7313999999999892</v>
      </c>
      <c r="D8" s="10">
        <v>14.914100000000008</v>
      </c>
      <c r="E8" s="10">
        <v>17.271299999999997</v>
      </c>
      <c r="F8" s="10">
        <v>42.369999999999898</v>
      </c>
      <c r="G8" s="8">
        <f t="shared" si="1"/>
        <v>105.45426900000012</v>
      </c>
      <c r="H8" s="10">
        <v>10.391600000000009</v>
      </c>
      <c r="I8" s="10">
        <v>21.173312000000006</v>
      </c>
      <c r="J8" s="10">
        <v>38.450333999999998</v>
      </c>
      <c r="K8" s="10">
        <v>35.439023000000098</v>
      </c>
      <c r="L8" s="8">
        <f t="shared" si="2"/>
        <v>96.39706000000001</v>
      </c>
      <c r="M8" s="10">
        <v>20.551451999999998</v>
      </c>
      <c r="N8" s="10">
        <v>27.540611999999999</v>
      </c>
      <c r="O8" s="10">
        <v>25.153226000000007</v>
      </c>
      <c r="P8" s="10">
        <v>23.151770000000006</v>
      </c>
      <c r="Q8" s="8">
        <f t="shared" si="3"/>
        <v>99.285668000000015</v>
      </c>
      <c r="R8" s="10">
        <v>16.156955000000011</v>
      </c>
      <c r="S8" s="10">
        <v>26.192289999999993</v>
      </c>
      <c r="T8" s="10">
        <v>29.07475100000001</v>
      </c>
      <c r="U8" s="10">
        <v>27.861671999999999</v>
      </c>
      <c r="V8" s="8">
        <f t="shared" si="4"/>
        <v>74.135739999999984</v>
      </c>
      <c r="W8" s="10">
        <v>20.846289999999989</v>
      </c>
      <c r="X8" s="10">
        <v>23.485500000000002</v>
      </c>
      <c r="Y8" s="10">
        <v>13.490900000000005</v>
      </c>
      <c r="Z8" s="10">
        <v>16.31304999999999</v>
      </c>
      <c r="AA8" s="8">
        <f t="shared" si="5"/>
        <v>81.149362999999965</v>
      </c>
      <c r="AB8" s="10">
        <v>23.97861</v>
      </c>
      <c r="AC8" s="10">
        <v>24.730059999999991</v>
      </c>
      <c r="AD8" s="10">
        <v>17.613882999999987</v>
      </c>
      <c r="AE8" s="10">
        <v>14.82681</v>
      </c>
      <c r="AF8" s="8">
        <f t="shared" si="6"/>
        <v>65.604761999999994</v>
      </c>
      <c r="AG8" s="10">
        <v>24.83586399999999</v>
      </c>
      <c r="AH8" s="10">
        <v>19.130057000000008</v>
      </c>
      <c r="AI8" s="10">
        <v>11.47825400000001</v>
      </c>
      <c r="AJ8" s="10">
        <v>10.160586999999989</v>
      </c>
      <c r="AK8" s="8">
        <f t="shared" si="7"/>
        <v>58.728744999999996</v>
      </c>
      <c r="AL8" s="10">
        <v>18.625367999999998</v>
      </c>
      <c r="AM8" s="10">
        <v>14.820188</v>
      </c>
      <c r="AN8" s="10">
        <v>13.486818</v>
      </c>
      <c r="AO8" s="10">
        <v>11.796371000000001</v>
      </c>
      <c r="AP8" s="8">
        <f t="shared" si="8"/>
        <v>57.747009999999996</v>
      </c>
      <c r="AQ8" s="10">
        <v>16.975941999999996</v>
      </c>
      <c r="AR8" s="10">
        <v>14.194317</v>
      </c>
      <c r="AS8" s="10">
        <v>13.336021999999998</v>
      </c>
      <c r="AT8" s="10">
        <v>13.240729</v>
      </c>
      <c r="AU8" s="8">
        <f t="shared" si="9"/>
        <v>72.157432</v>
      </c>
      <c r="AV8" s="10">
        <v>14.336382</v>
      </c>
      <c r="AW8" s="10">
        <v>24.266376999999999</v>
      </c>
      <c r="AX8" s="10">
        <v>19.348371999999998</v>
      </c>
      <c r="AY8" s="10">
        <v>14.206300999999998</v>
      </c>
      <c r="AZ8" s="8">
        <f t="shared" si="10"/>
        <v>35.066930999999997</v>
      </c>
      <c r="BA8" s="10">
        <v>9.6501429999999999</v>
      </c>
      <c r="BB8" s="10">
        <v>11.13653</v>
      </c>
      <c r="BC8" s="10">
        <v>7.3758629999999989</v>
      </c>
      <c r="BD8" s="10">
        <v>6.9043950000000009</v>
      </c>
    </row>
    <row r="9" spans="1:56" x14ac:dyDescent="0.25">
      <c r="A9" s="12" t="s">
        <v>164</v>
      </c>
      <c r="B9" s="8">
        <f t="shared" si="0"/>
        <v>85.689100000000025</v>
      </c>
      <c r="C9" s="10">
        <v>15.805299999999992</v>
      </c>
      <c r="D9" s="10">
        <v>22.13600000000001</v>
      </c>
      <c r="E9" s="10">
        <v>18.219500000000007</v>
      </c>
      <c r="F9" s="10">
        <v>29.528300000000009</v>
      </c>
      <c r="G9" s="8">
        <f t="shared" si="1"/>
        <v>78.925286999999997</v>
      </c>
      <c r="H9" s="10">
        <v>13.63896999999999</v>
      </c>
      <c r="I9" s="10">
        <v>15.860879000000008</v>
      </c>
      <c r="J9" s="10">
        <v>22.109745999999987</v>
      </c>
      <c r="K9" s="10">
        <v>27.315692000000006</v>
      </c>
      <c r="L9" s="8">
        <f t="shared" si="2"/>
        <v>119.4053230000001</v>
      </c>
      <c r="M9" s="10">
        <v>30.333299000000096</v>
      </c>
      <c r="N9" s="10">
        <v>31.291629000000004</v>
      </c>
      <c r="O9" s="10">
        <v>27.873041999999995</v>
      </c>
      <c r="P9" s="10">
        <v>29.907353000000008</v>
      </c>
      <c r="Q9" s="8">
        <f t="shared" si="3"/>
        <v>110.97352600000019</v>
      </c>
      <c r="R9" s="10">
        <v>22.980677000000004</v>
      </c>
      <c r="S9" s="10">
        <v>32.000507000000098</v>
      </c>
      <c r="T9" s="10">
        <v>23.331303999999992</v>
      </c>
      <c r="U9" s="10">
        <v>32.661038000000104</v>
      </c>
      <c r="V9" s="8">
        <f t="shared" si="4"/>
        <v>295.0128400000001</v>
      </c>
      <c r="W9" s="10">
        <v>26.203790000000009</v>
      </c>
      <c r="X9" s="10">
        <v>92.82487899999991</v>
      </c>
      <c r="Y9" s="10">
        <v>82.381625000000099</v>
      </c>
      <c r="Z9" s="10">
        <v>93.602546000000089</v>
      </c>
      <c r="AA9" s="8">
        <f t="shared" si="5"/>
        <v>289.31671400000005</v>
      </c>
      <c r="AB9" s="10">
        <v>76.367850000000004</v>
      </c>
      <c r="AC9" s="10">
        <v>65.454497999999987</v>
      </c>
      <c r="AD9" s="10">
        <v>71.506400000000099</v>
      </c>
      <c r="AE9" s="10">
        <v>75.987966</v>
      </c>
      <c r="AF9" s="8">
        <f t="shared" si="6"/>
        <v>261.53376500000013</v>
      </c>
      <c r="AG9" s="10">
        <v>63.576771999999906</v>
      </c>
      <c r="AH9" s="10">
        <v>63.187466999999998</v>
      </c>
      <c r="AI9" s="10">
        <v>62.323361000000105</v>
      </c>
      <c r="AJ9" s="10">
        <v>72.446165000000093</v>
      </c>
      <c r="AK9" s="8">
        <f t="shared" si="7"/>
        <v>284.58293299999997</v>
      </c>
      <c r="AL9" s="10">
        <v>63.601641000000001</v>
      </c>
      <c r="AM9" s="10">
        <v>68.626300000000001</v>
      </c>
      <c r="AN9" s="10">
        <v>69.505133000000001</v>
      </c>
      <c r="AO9" s="10">
        <v>82.849858999999995</v>
      </c>
      <c r="AP9" s="8">
        <f t="shared" si="8"/>
        <v>280.98758700000002</v>
      </c>
      <c r="AQ9" s="10">
        <v>74.604778999999994</v>
      </c>
      <c r="AR9" s="10">
        <v>59.996369999999999</v>
      </c>
      <c r="AS9" s="10">
        <v>65.771170999999995</v>
      </c>
      <c r="AT9" s="10">
        <v>80.615267000000003</v>
      </c>
      <c r="AU9" s="8">
        <f t="shared" si="9"/>
        <v>271.08557499999995</v>
      </c>
      <c r="AV9" s="10">
        <v>74.043596629999996</v>
      </c>
      <c r="AW9" s="10">
        <v>66.802979300000004</v>
      </c>
      <c r="AX9" s="10">
        <v>48.432076069999994</v>
      </c>
      <c r="AY9" s="10">
        <v>81.806922999999983</v>
      </c>
      <c r="AZ9" s="8">
        <f t="shared" si="10"/>
        <v>381.20185619085657</v>
      </c>
      <c r="BA9" s="10">
        <v>80.310315360000004</v>
      </c>
      <c r="BB9" s="10">
        <v>67.237981619999985</v>
      </c>
      <c r="BC9" s="10">
        <v>87.311625619999987</v>
      </c>
      <c r="BD9" s="10">
        <v>146.34193359085666</v>
      </c>
    </row>
    <row r="10" spans="1:56" x14ac:dyDescent="0.25">
      <c r="A10" s="12" t="s">
        <v>165</v>
      </c>
      <c r="B10" s="8">
        <f t="shared" si="0"/>
        <v>48.305699999999987</v>
      </c>
      <c r="C10" s="10">
        <v>9.2280999999999889</v>
      </c>
      <c r="D10" s="10">
        <v>15.653699999999997</v>
      </c>
      <c r="E10" s="10">
        <v>8.1572999999999993</v>
      </c>
      <c r="F10" s="10">
        <v>15.266600000000007</v>
      </c>
      <c r="G10" s="8">
        <f t="shared" si="1"/>
        <v>13.390266999999998</v>
      </c>
      <c r="H10" s="10">
        <v>2.435049999999999</v>
      </c>
      <c r="I10" s="10">
        <v>4.8753209999999996</v>
      </c>
      <c r="J10" s="10">
        <v>2.660202</v>
      </c>
      <c r="K10" s="10">
        <v>3.4196939999999998</v>
      </c>
      <c r="L10" s="8">
        <f t="shared" si="2"/>
        <v>19.209244999999978</v>
      </c>
      <c r="M10" s="10">
        <v>3.8488299999999898</v>
      </c>
      <c r="N10" s="10">
        <v>4.6289859999999896</v>
      </c>
      <c r="O10" s="10">
        <v>4.1505330000000002</v>
      </c>
      <c r="P10" s="10">
        <v>6.5808960000000001</v>
      </c>
      <c r="Q10" s="8">
        <f t="shared" si="3"/>
        <v>28.903433999999997</v>
      </c>
      <c r="R10" s="10">
        <v>5.4347010000000004</v>
      </c>
      <c r="S10" s="10">
        <v>10.174061000000011</v>
      </c>
      <c r="T10" s="10">
        <v>6.6401349999999892</v>
      </c>
      <c r="U10" s="10">
        <v>6.6545369999999995</v>
      </c>
      <c r="V10" s="8">
        <f t="shared" si="4"/>
        <v>28.470776999999998</v>
      </c>
      <c r="W10" s="10">
        <v>3.1975899999999897</v>
      </c>
      <c r="X10" s="10">
        <v>7.1637470000000114</v>
      </c>
      <c r="Y10" s="10">
        <v>6.5562899999999988</v>
      </c>
      <c r="Z10" s="10">
        <v>11.553149999999999</v>
      </c>
      <c r="AA10" s="8">
        <f t="shared" si="5"/>
        <v>31.358089999999976</v>
      </c>
      <c r="AB10" s="10">
        <v>5.7408600000000005</v>
      </c>
      <c r="AC10" s="10">
        <v>3.39786999999999</v>
      </c>
      <c r="AD10" s="10">
        <v>9.8741799999999884</v>
      </c>
      <c r="AE10" s="10">
        <v>12.345180000000001</v>
      </c>
      <c r="AF10" s="8">
        <f t="shared" si="6"/>
        <v>17.036025999999989</v>
      </c>
      <c r="AG10" s="10">
        <v>6.1676240000000107</v>
      </c>
      <c r="AH10" s="10">
        <v>2.8803360000000002</v>
      </c>
      <c r="AI10" s="10">
        <v>3.0230019999999898</v>
      </c>
      <c r="AJ10" s="10">
        <v>4.9650639999999893</v>
      </c>
      <c r="AK10" s="8">
        <f t="shared" si="7"/>
        <v>25.311633</v>
      </c>
      <c r="AL10" s="10">
        <v>3.0763629999999997</v>
      </c>
      <c r="AM10" s="10">
        <v>6.0918130000000001</v>
      </c>
      <c r="AN10" s="10">
        <v>8.3600149999999989</v>
      </c>
      <c r="AO10" s="10">
        <v>7.7834420000000009</v>
      </c>
      <c r="AP10" s="8">
        <f t="shared" si="8"/>
        <v>27.287637999999998</v>
      </c>
      <c r="AQ10" s="10">
        <v>5.50007</v>
      </c>
      <c r="AR10" s="10">
        <v>7.1144669999999994</v>
      </c>
      <c r="AS10" s="10">
        <v>7.1318590000000004</v>
      </c>
      <c r="AT10" s="10">
        <v>7.5412420000000004</v>
      </c>
      <c r="AU10" s="8">
        <f t="shared" si="9"/>
        <v>29.975195999999997</v>
      </c>
      <c r="AV10" s="10">
        <v>6.0117434699999999</v>
      </c>
      <c r="AW10" s="10">
        <v>8.1910209099999989</v>
      </c>
      <c r="AX10" s="10">
        <v>8.0132876199999998</v>
      </c>
      <c r="AY10" s="10">
        <v>7.759144</v>
      </c>
      <c r="AZ10" s="8">
        <f t="shared" si="10"/>
        <v>18.192681390205525</v>
      </c>
      <c r="BA10" s="10">
        <v>5.0887124099999994</v>
      </c>
      <c r="BB10" s="10">
        <v>3.92240842</v>
      </c>
      <c r="BC10" s="10">
        <v>5.0355774199999992</v>
      </c>
      <c r="BD10" s="10">
        <v>4.1459831402055274</v>
      </c>
    </row>
    <row r="11" spans="1:56" x14ac:dyDescent="0.25">
      <c r="A11" s="12" t="s">
        <v>166</v>
      </c>
      <c r="B11" s="8">
        <f t="shared" si="0"/>
        <v>31.431999999999995</v>
      </c>
      <c r="C11" s="10">
        <v>3.5766000000000004</v>
      </c>
      <c r="D11" s="10">
        <v>10.185399999999989</v>
      </c>
      <c r="E11" s="10">
        <v>14.774000000000008</v>
      </c>
      <c r="F11" s="10">
        <v>2.895999999999999</v>
      </c>
      <c r="G11" s="8">
        <f t="shared" si="1"/>
        <v>72.520754999999994</v>
      </c>
      <c r="H11" s="10">
        <v>17.965700000000005</v>
      </c>
      <c r="I11" s="10">
        <v>26.455260999999993</v>
      </c>
      <c r="J11" s="10">
        <v>19.177287</v>
      </c>
      <c r="K11" s="10">
        <v>8.9225069999999995</v>
      </c>
      <c r="L11" s="8">
        <f t="shared" si="2"/>
        <v>45.558430000000087</v>
      </c>
      <c r="M11" s="10">
        <v>1.471334000000001</v>
      </c>
      <c r="N11" s="10">
        <v>11.637198999999988</v>
      </c>
      <c r="O11" s="10">
        <v>30.489575000000102</v>
      </c>
      <c r="P11" s="10">
        <v>1.960322000000001</v>
      </c>
      <c r="Q11" s="8">
        <f t="shared" si="3"/>
        <v>77.645990000000097</v>
      </c>
      <c r="R11" s="10">
        <v>3.1872720000000005</v>
      </c>
      <c r="S11" s="10">
        <v>25.937138999999998</v>
      </c>
      <c r="T11" s="10">
        <v>35.982650000000106</v>
      </c>
      <c r="U11" s="10">
        <v>12.538928999999998</v>
      </c>
      <c r="V11" s="8">
        <f t="shared" si="4"/>
        <v>87.330688999999978</v>
      </c>
      <c r="W11" s="10">
        <v>7.0728389999999992</v>
      </c>
      <c r="X11" s="10">
        <v>12.601911999999988</v>
      </c>
      <c r="Y11" s="10">
        <v>54.179246999999997</v>
      </c>
      <c r="Z11" s="10">
        <v>13.47669099999999</v>
      </c>
      <c r="AA11" s="8">
        <f t="shared" si="5"/>
        <v>28.955435999999988</v>
      </c>
      <c r="AB11" s="10">
        <v>1.3544799999999992</v>
      </c>
      <c r="AC11" s="10">
        <v>1.2531939999999988</v>
      </c>
      <c r="AD11" s="10">
        <v>22.480953</v>
      </c>
      <c r="AE11" s="10">
        <v>3.8668089999999893</v>
      </c>
      <c r="AF11" s="8">
        <f t="shared" si="6"/>
        <v>53.639966000000094</v>
      </c>
      <c r="AG11" s="10">
        <v>3.8328420000000003</v>
      </c>
      <c r="AH11" s="10">
        <v>9.4286949999999887</v>
      </c>
      <c r="AI11" s="10">
        <v>34.688216000000097</v>
      </c>
      <c r="AJ11" s="10">
        <v>5.6902130000000097</v>
      </c>
      <c r="AK11" s="8">
        <f t="shared" si="7"/>
        <v>82.532049000000001</v>
      </c>
      <c r="AL11" s="10">
        <v>2.8860469999999996</v>
      </c>
      <c r="AM11" s="10">
        <v>30.697172999999999</v>
      </c>
      <c r="AN11" s="10">
        <v>46.926562000000004</v>
      </c>
      <c r="AO11" s="10">
        <v>2.0222669999999998</v>
      </c>
      <c r="AP11" s="8">
        <f t="shared" si="8"/>
        <v>54.487258999999995</v>
      </c>
      <c r="AQ11" s="10">
        <v>2.9068890000000001</v>
      </c>
      <c r="AR11" s="10">
        <v>14.928566999999999</v>
      </c>
      <c r="AS11" s="10">
        <v>34.073494999999994</v>
      </c>
      <c r="AT11" s="10">
        <v>2.5783079999999998</v>
      </c>
      <c r="AU11" s="8">
        <f t="shared" si="9"/>
        <v>60.038499999999999</v>
      </c>
      <c r="AV11" s="10">
        <v>9.0521561999999989</v>
      </c>
      <c r="AW11" s="10">
        <v>11.281491119999998</v>
      </c>
      <c r="AX11" s="10">
        <v>27.243355680000001</v>
      </c>
      <c r="AY11" s="10">
        <v>12.461496999999998</v>
      </c>
      <c r="AZ11" s="8">
        <f t="shared" si="10"/>
        <v>69.940659255006693</v>
      </c>
      <c r="BA11" s="10">
        <v>10.38199567</v>
      </c>
      <c r="BB11" s="10">
        <v>14.871490909999999</v>
      </c>
      <c r="BC11" s="10">
        <v>23.185367910000004</v>
      </c>
      <c r="BD11" s="10">
        <v>21.501804765006689</v>
      </c>
    </row>
    <row r="12" spans="1:56" x14ac:dyDescent="0.25">
      <c r="A12" s="13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</row>
    <row r="13" spans="1:56" x14ac:dyDescent="0.25">
      <c r="A13" s="15" t="s">
        <v>167</v>
      </c>
      <c r="B13" s="8">
        <f t="shared" ref="B13:B18" si="11">SUM(C13:F13)</f>
        <v>399.05610000000001</v>
      </c>
      <c r="C13" s="8">
        <v>68.790599999999998</v>
      </c>
      <c r="D13" s="8">
        <v>100.11159999999992</v>
      </c>
      <c r="E13" s="8">
        <v>96.584400000000002</v>
      </c>
      <c r="F13" s="8">
        <v>133.56950000000009</v>
      </c>
      <c r="G13" s="8">
        <f t="shared" si="1"/>
        <v>316.46600600000011</v>
      </c>
      <c r="H13" s="8">
        <v>77.282300000000106</v>
      </c>
      <c r="I13" s="8">
        <v>79.91457299999999</v>
      </c>
      <c r="J13" s="8">
        <v>56.358530000000094</v>
      </c>
      <c r="K13" s="8">
        <v>102.91060299999991</v>
      </c>
      <c r="L13" s="8">
        <f t="shared" ref="L13:L18" si="12">SUM(M13:P13)</f>
        <v>522.59616599999981</v>
      </c>
      <c r="M13" s="8">
        <v>88.748248000000132</v>
      </c>
      <c r="N13" s="8">
        <v>100.65477799999991</v>
      </c>
      <c r="O13" s="8">
        <v>125.49735300000009</v>
      </c>
      <c r="P13" s="8">
        <v>207.69578699999968</v>
      </c>
      <c r="Q13" s="8">
        <f t="shared" ref="Q13:Q18" si="13">SUM(R13:U13)</f>
        <v>837.68824200000017</v>
      </c>
      <c r="R13" s="8">
        <v>180.68518999999998</v>
      </c>
      <c r="S13" s="8">
        <v>256.03668900000025</v>
      </c>
      <c r="T13" s="8">
        <v>197.95432700000003</v>
      </c>
      <c r="U13" s="8">
        <v>203.01203599999991</v>
      </c>
      <c r="V13" s="8">
        <f t="shared" ref="V13:V18" si="14">SUM(W13:Z13)</f>
        <v>709.30492200000026</v>
      </c>
      <c r="W13" s="8">
        <v>152.46278999999996</v>
      </c>
      <c r="X13" s="8">
        <v>127.15795800000002</v>
      </c>
      <c r="Y13" s="8">
        <v>194.9826130000003</v>
      </c>
      <c r="Z13" s="8">
        <v>234.70156100000003</v>
      </c>
      <c r="AA13" s="8">
        <f t="shared" ref="AA13:AA18" si="15">SUM(AB13:AE13)</f>
        <v>841.50407899999971</v>
      </c>
      <c r="AB13" s="8">
        <v>179.77959899999993</v>
      </c>
      <c r="AC13" s="8">
        <v>205.63815099999997</v>
      </c>
      <c r="AD13" s="8">
        <v>201.06388100000001</v>
      </c>
      <c r="AE13" s="8">
        <v>255.02244799999986</v>
      </c>
      <c r="AF13" s="8">
        <f t="shared" ref="AF13:AF18" si="16">SUM(AG13:AJ13)</f>
        <v>599.73979899999983</v>
      </c>
      <c r="AG13" s="8">
        <v>137.00296899999989</v>
      </c>
      <c r="AH13" s="8">
        <v>129.94517999999999</v>
      </c>
      <c r="AI13" s="8">
        <v>149.60619500000013</v>
      </c>
      <c r="AJ13" s="8">
        <v>183.18545499999985</v>
      </c>
      <c r="AK13" s="8">
        <f t="shared" ref="AK13:AK18" si="17">SUM(AL13:AO13)</f>
        <v>554.63926299999991</v>
      </c>
      <c r="AL13" s="8">
        <v>123.58541699999999</v>
      </c>
      <c r="AM13" s="8">
        <v>127.96538499999998</v>
      </c>
      <c r="AN13" s="8">
        <v>139.39515999999998</v>
      </c>
      <c r="AO13" s="8">
        <v>163.69330099999999</v>
      </c>
      <c r="AP13" s="8">
        <f t="shared" ref="AP13:AP18" si="18">SUM(AQ13:AT13)</f>
        <v>467.24211700000001</v>
      </c>
      <c r="AQ13" s="8">
        <v>101.321597</v>
      </c>
      <c r="AR13" s="8">
        <v>104.024908</v>
      </c>
      <c r="AS13" s="8">
        <v>118.237605</v>
      </c>
      <c r="AT13" s="8">
        <v>143.65800700000003</v>
      </c>
      <c r="AU13" s="8">
        <f t="shared" ref="AU13:AU18" si="19">SUM(AV13:AY13)</f>
        <v>586.66282000000001</v>
      </c>
      <c r="AV13" s="8">
        <v>134.53872200000001</v>
      </c>
      <c r="AW13" s="8">
        <v>131.59168799999998</v>
      </c>
      <c r="AX13" s="8">
        <v>150.70793699999999</v>
      </c>
      <c r="AY13" s="8">
        <v>169.82447300000001</v>
      </c>
      <c r="AZ13" s="8">
        <f t="shared" ref="AZ13:AZ18" si="20">SUM(BA13:BD13)</f>
        <v>716.95976899999994</v>
      </c>
      <c r="BA13" s="8">
        <v>125.889915</v>
      </c>
      <c r="BB13" s="8">
        <v>167.70090999999999</v>
      </c>
      <c r="BC13" s="8">
        <v>192.91062799999997</v>
      </c>
      <c r="BD13" s="8">
        <v>230.45831599999997</v>
      </c>
    </row>
    <row r="14" spans="1:56" x14ac:dyDescent="0.25">
      <c r="A14" s="16" t="s">
        <v>162</v>
      </c>
      <c r="B14" s="8">
        <f t="shared" si="11"/>
        <v>80.783799999999985</v>
      </c>
      <c r="C14" s="10">
        <v>11.867799999999988</v>
      </c>
      <c r="D14" s="10">
        <v>11.564799999999989</v>
      </c>
      <c r="E14" s="10">
        <v>19.724900000000009</v>
      </c>
      <c r="F14" s="10">
        <v>37.626300000000001</v>
      </c>
      <c r="G14" s="8">
        <f t="shared" si="1"/>
        <v>53.763519999999978</v>
      </c>
      <c r="H14" s="10">
        <v>10.929359999999999</v>
      </c>
      <c r="I14" s="10">
        <v>9.6864959999999982</v>
      </c>
      <c r="J14" s="10">
        <v>14.86755399999999</v>
      </c>
      <c r="K14" s="10">
        <v>18.280109999999993</v>
      </c>
      <c r="L14" s="8">
        <f t="shared" si="12"/>
        <v>105.48716900000002</v>
      </c>
      <c r="M14" s="10">
        <v>20.874298000000017</v>
      </c>
      <c r="N14" s="10">
        <v>20.735192000000005</v>
      </c>
      <c r="O14" s="10">
        <v>30.185234000000008</v>
      </c>
      <c r="P14" s="10">
        <v>33.692444999999992</v>
      </c>
      <c r="Q14" s="8">
        <f t="shared" si="13"/>
        <v>155.61510500000003</v>
      </c>
      <c r="R14" s="10">
        <v>30.83149300000002</v>
      </c>
      <c r="S14" s="10">
        <v>45.256226999999996</v>
      </c>
      <c r="T14" s="10">
        <v>33.059570999999998</v>
      </c>
      <c r="U14" s="10">
        <v>46.467813999999997</v>
      </c>
      <c r="V14" s="8">
        <f t="shared" si="14"/>
        <v>178.21871200000007</v>
      </c>
      <c r="W14" s="10">
        <v>25.171363999999979</v>
      </c>
      <c r="X14" s="10">
        <v>34.337427999999981</v>
      </c>
      <c r="Y14" s="10">
        <v>50.197196000000105</v>
      </c>
      <c r="Z14" s="10">
        <v>68.512724000000006</v>
      </c>
      <c r="AA14" s="8">
        <f t="shared" si="15"/>
        <v>229.23104099999998</v>
      </c>
      <c r="AB14" s="10">
        <v>50.537106999999985</v>
      </c>
      <c r="AC14" s="10">
        <v>66.41167400000009</v>
      </c>
      <c r="AD14" s="10">
        <v>54.076934999999992</v>
      </c>
      <c r="AE14" s="10">
        <v>58.205324999999903</v>
      </c>
      <c r="AF14" s="8">
        <f t="shared" si="16"/>
        <v>157.22410900000023</v>
      </c>
      <c r="AG14" s="10">
        <v>40.881052000000011</v>
      </c>
      <c r="AH14" s="10">
        <v>31.825203999999996</v>
      </c>
      <c r="AI14" s="10">
        <v>42.088618000000096</v>
      </c>
      <c r="AJ14" s="10">
        <v>42.429235000000105</v>
      </c>
      <c r="AK14" s="8">
        <f t="shared" si="17"/>
        <v>154.999404</v>
      </c>
      <c r="AL14" s="10">
        <v>36.458162999999992</v>
      </c>
      <c r="AM14" s="10">
        <v>34.923536999999996</v>
      </c>
      <c r="AN14" s="10">
        <v>41.121986999999997</v>
      </c>
      <c r="AO14" s="10">
        <v>42.495717000000006</v>
      </c>
      <c r="AP14" s="8">
        <f t="shared" si="18"/>
        <v>146.08736200000001</v>
      </c>
      <c r="AQ14" s="10">
        <v>28.482379000000002</v>
      </c>
      <c r="AR14" s="10">
        <v>36.935641000000004</v>
      </c>
      <c r="AS14" s="10">
        <v>35.563578999999997</v>
      </c>
      <c r="AT14" s="10">
        <v>45.105762999999996</v>
      </c>
      <c r="AU14" s="8">
        <f t="shared" si="19"/>
        <v>168.09663899999998</v>
      </c>
      <c r="AV14" s="10">
        <v>28.401301</v>
      </c>
      <c r="AW14" s="10">
        <v>40.304986</v>
      </c>
      <c r="AX14" s="10">
        <v>47.394025999999997</v>
      </c>
      <c r="AY14" s="10">
        <v>51.996325999999996</v>
      </c>
      <c r="AZ14" s="8">
        <f t="shared" si="20"/>
        <v>219.12804900000003</v>
      </c>
      <c r="BA14" s="10">
        <v>36.748486</v>
      </c>
      <c r="BB14" s="10">
        <v>49.731954000000002</v>
      </c>
      <c r="BC14" s="10">
        <v>54.582368000000002</v>
      </c>
      <c r="BD14" s="10">
        <v>78.065241</v>
      </c>
    </row>
    <row r="15" spans="1:56" x14ac:dyDescent="0.25">
      <c r="A15" s="16" t="s">
        <v>163</v>
      </c>
      <c r="B15" s="8">
        <f t="shared" si="11"/>
        <v>44.143399999999978</v>
      </c>
      <c r="C15" s="10">
        <v>9.3390999999999877</v>
      </c>
      <c r="D15" s="10">
        <v>10.435899999999988</v>
      </c>
      <c r="E15" s="10">
        <v>16.292400000000001</v>
      </c>
      <c r="F15" s="10">
        <v>8.0760000000000023</v>
      </c>
      <c r="G15" s="8">
        <f t="shared" si="1"/>
        <v>46.07146400000012</v>
      </c>
      <c r="H15" s="10">
        <v>3.0311000000000101</v>
      </c>
      <c r="I15" s="10">
        <v>36.885767000000094</v>
      </c>
      <c r="J15" s="10">
        <v>1.7700080000000011</v>
      </c>
      <c r="K15" s="10">
        <v>4.3845890000000098</v>
      </c>
      <c r="L15" s="8">
        <f t="shared" si="12"/>
        <v>56.665640999999908</v>
      </c>
      <c r="M15" s="10">
        <v>7.8503930000000102</v>
      </c>
      <c r="N15" s="10">
        <v>6.7421120000000112</v>
      </c>
      <c r="O15" s="10">
        <v>9.9368019999999895</v>
      </c>
      <c r="P15" s="10">
        <v>32.136333999999898</v>
      </c>
      <c r="Q15" s="8">
        <f t="shared" si="13"/>
        <v>126.76350799999999</v>
      </c>
      <c r="R15" s="10">
        <v>29.875809999999991</v>
      </c>
      <c r="S15" s="10">
        <v>62.550132000000012</v>
      </c>
      <c r="T15" s="10">
        <v>19.417586999999997</v>
      </c>
      <c r="U15" s="10">
        <v>14.919978999999989</v>
      </c>
      <c r="V15" s="8">
        <f t="shared" si="14"/>
        <v>69.391295000000014</v>
      </c>
      <c r="W15" s="10">
        <v>12.898961999999997</v>
      </c>
      <c r="X15" s="10">
        <v>10.302503999999999</v>
      </c>
      <c r="Y15" s="10">
        <v>17.16857000000001</v>
      </c>
      <c r="Z15" s="10">
        <v>29.021259000000001</v>
      </c>
      <c r="AA15" s="8">
        <f t="shared" si="15"/>
        <v>80.07983200000001</v>
      </c>
      <c r="AB15" s="10">
        <v>15.649268999999999</v>
      </c>
      <c r="AC15" s="10">
        <v>23.466059999999999</v>
      </c>
      <c r="AD15" s="10">
        <v>19.293125000000003</v>
      </c>
      <c r="AE15" s="10">
        <v>21.671378000000008</v>
      </c>
      <c r="AF15" s="8">
        <f t="shared" si="16"/>
        <v>51.104544000000004</v>
      </c>
      <c r="AG15" s="10">
        <v>10.541166999999989</v>
      </c>
      <c r="AH15" s="10">
        <v>7.1625440000000102</v>
      </c>
      <c r="AI15" s="10">
        <v>10.52408000000001</v>
      </c>
      <c r="AJ15" s="10">
        <v>22.87675299999999</v>
      </c>
      <c r="AK15" s="8">
        <f t="shared" si="17"/>
        <v>52.512922999999994</v>
      </c>
      <c r="AL15" s="10">
        <v>17.395173</v>
      </c>
      <c r="AM15" s="10">
        <v>6.8161119999999995</v>
      </c>
      <c r="AN15" s="10">
        <v>5.7264419999999996</v>
      </c>
      <c r="AO15" s="10">
        <v>22.575195999999995</v>
      </c>
      <c r="AP15" s="8">
        <f t="shared" si="18"/>
        <v>39.724374999999995</v>
      </c>
      <c r="AQ15" s="10">
        <v>8.0531459999999999</v>
      </c>
      <c r="AR15" s="10">
        <v>8.8540410000000005</v>
      </c>
      <c r="AS15" s="10">
        <v>8.9423849999999998</v>
      </c>
      <c r="AT15" s="10">
        <v>13.874802999999996</v>
      </c>
      <c r="AU15" s="8">
        <f t="shared" si="19"/>
        <v>40.027358999999997</v>
      </c>
      <c r="AV15" s="10">
        <v>11.688354</v>
      </c>
      <c r="AW15" s="10">
        <v>11.970061999999999</v>
      </c>
      <c r="AX15" s="10">
        <v>6.7773319999999995</v>
      </c>
      <c r="AY15" s="10">
        <v>9.5916110000000003</v>
      </c>
      <c r="AZ15" s="8">
        <f t="shared" si="20"/>
        <v>29.742042000000001</v>
      </c>
      <c r="BA15" s="10">
        <v>5.904928</v>
      </c>
      <c r="BB15" s="10">
        <v>7.426361</v>
      </c>
      <c r="BC15" s="10">
        <v>6.4941579999999997</v>
      </c>
      <c r="BD15" s="10">
        <v>9.9165950000000009</v>
      </c>
    </row>
    <row r="16" spans="1:56" x14ac:dyDescent="0.25">
      <c r="A16" s="17" t="s">
        <v>164</v>
      </c>
      <c r="B16" s="8">
        <f t="shared" si="11"/>
        <v>82.600400000000008</v>
      </c>
      <c r="C16" s="10">
        <v>10.368000000000002</v>
      </c>
      <c r="D16" s="10">
        <v>29.991800000000012</v>
      </c>
      <c r="E16" s="10">
        <v>17.313399999999987</v>
      </c>
      <c r="F16" s="10">
        <v>24.92720000000001</v>
      </c>
      <c r="G16" s="8">
        <f t="shared" si="1"/>
        <v>68.317385999999971</v>
      </c>
      <c r="H16" s="10">
        <v>14.150439999999989</v>
      </c>
      <c r="I16" s="10">
        <v>10.934385999999988</v>
      </c>
      <c r="J16" s="10">
        <v>13.878684</v>
      </c>
      <c r="K16" s="10">
        <v>29.353875999999993</v>
      </c>
      <c r="L16" s="8">
        <f t="shared" si="12"/>
        <v>101.87856899999987</v>
      </c>
      <c r="M16" s="10">
        <v>17.539068</v>
      </c>
      <c r="N16" s="10">
        <v>24.87467199999999</v>
      </c>
      <c r="O16" s="10">
        <v>27.706686999999992</v>
      </c>
      <c r="P16" s="10">
        <v>31.758141999999896</v>
      </c>
      <c r="Q16" s="8">
        <f t="shared" si="13"/>
        <v>187.292575</v>
      </c>
      <c r="R16" s="10">
        <v>28.632690999999987</v>
      </c>
      <c r="S16" s="10">
        <v>52.609775000000091</v>
      </c>
      <c r="T16" s="10">
        <v>49.007022000000006</v>
      </c>
      <c r="U16" s="10">
        <v>57.043086999999893</v>
      </c>
      <c r="V16" s="8">
        <f t="shared" si="14"/>
        <v>146.92088100000009</v>
      </c>
      <c r="W16" s="10">
        <v>29.037144999999992</v>
      </c>
      <c r="X16" s="10">
        <v>28.520841000000001</v>
      </c>
      <c r="Y16" s="10">
        <v>42.6629450000001</v>
      </c>
      <c r="Z16" s="10">
        <v>46.699950000000008</v>
      </c>
      <c r="AA16" s="8">
        <f t="shared" si="15"/>
        <v>175.01180599999978</v>
      </c>
      <c r="AB16" s="10">
        <v>34.893650999999998</v>
      </c>
      <c r="AC16" s="10">
        <v>42.296376000000002</v>
      </c>
      <c r="AD16" s="10">
        <v>53.628930999999902</v>
      </c>
      <c r="AE16" s="10">
        <v>44.192847999999891</v>
      </c>
      <c r="AF16" s="8">
        <f t="shared" si="16"/>
        <v>133.12503399999991</v>
      </c>
      <c r="AG16" s="10">
        <v>28.842840000000006</v>
      </c>
      <c r="AH16" s="10">
        <v>28.006764999999991</v>
      </c>
      <c r="AI16" s="10">
        <v>28.524587000000007</v>
      </c>
      <c r="AJ16" s="10">
        <v>47.750841999999892</v>
      </c>
      <c r="AK16" s="8">
        <f t="shared" si="17"/>
        <v>127.08098399999999</v>
      </c>
      <c r="AL16" s="10">
        <v>26.297772999999996</v>
      </c>
      <c r="AM16" s="10">
        <v>37.498800000000003</v>
      </c>
      <c r="AN16" s="10">
        <v>31.314208999999995</v>
      </c>
      <c r="AO16" s="10">
        <v>31.970202</v>
      </c>
      <c r="AP16" s="8">
        <f t="shared" si="18"/>
        <v>111.34496200000001</v>
      </c>
      <c r="AQ16" s="10">
        <v>22.834996</v>
      </c>
      <c r="AR16" s="10">
        <v>25.671232</v>
      </c>
      <c r="AS16" s="10">
        <v>33.081735000000002</v>
      </c>
      <c r="AT16" s="10">
        <v>29.756999</v>
      </c>
      <c r="AU16" s="8">
        <f t="shared" si="19"/>
        <v>149.222678</v>
      </c>
      <c r="AV16" s="10">
        <v>33.106479999999998</v>
      </c>
      <c r="AW16" s="10">
        <v>33.235711000000002</v>
      </c>
      <c r="AX16" s="10">
        <v>39.855182999999997</v>
      </c>
      <c r="AY16" s="10">
        <v>43.025303999999998</v>
      </c>
      <c r="AZ16" s="8">
        <f t="shared" si="20"/>
        <v>199.00319399999998</v>
      </c>
      <c r="BA16" s="10">
        <v>32.976972999999994</v>
      </c>
      <c r="BB16" s="10">
        <v>45.897006999999995</v>
      </c>
      <c r="BC16" s="10">
        <v>59.967482999999987</v>
      </c>
      <c r="BD16" s="10">
        <v>60.161730999999996</v>
      </c>
    </row>
    <row r="17" spans="1:61" x14ac:dyDescent="0.25">
      <c r="A17" s="18" t="s">
        <v>165</v>
      </c>
      <c r="B17" s="8">
        <f t="shared" si="11"/>
        <v>20.117499999999993</v>
      </c>
      <c r="C17" s="10">
        <v>5.03019999999999</v>
      </c>
      <c r="D17" s="10">
        <v>3.6783000000000001</v>
      </c>
      <c r="E17" s="10">
        <v>5.1660000000000004</v>
      </c>
      <c r="F17" s="10">
        <v>6.2430000000000003</v>
      </c>
      <c r="G17" s="8">
        <f t="shared" si="1"/>
        <v>20.592110000000012</v>
      </c>
      <c r="H17" s="10">
        <v>5.6820999999999895</v>
      </c>
      <c r="I17" s="10">
        <v>4.10745800000001</v>
      </c>
      <c r="J17" s="10">
        <v>4.6155200000000098</v>
      </c>
      <c r="K17" s="10">
        <v>6.1870320000000003</v>
      </c>
      <c r="L17" s="8">
        <f t="shared" si="12"/>
        <v>70.068508000000008</v>
      </c>
      <c r="M17" s="10">
        <v>10.273298000000009</v>
      </c>
      <c r="N17" s="10">
        <v>12.885653000000008</v>
      </c>
      <c r="O17" s="10">
        <v>15.954281999999999</v>
      </c>
      <c r="P17" s="10">
        <v>30.955275</v>
      </c>
      <c r="Q17" s="8">
        <f t="shared" si="13"/>
        <v>127.61475200000021</v>
      </c>
      <c r="R17" s="10">
        <v>26.773877000000006</v>
      </c>
      <c r="S17" s="10">
        <v>35.253398000000104</v>
      </c>
      <c r="T17" s="10">
        <v>40.797746000000096</v>
      </c>
      <c r="U17" s="10">
        <v>24.78973100000001</v>
      </c>
      <c r="V17" s="8">
        <f t="shared" si="14"/>
        <v>107.3915980000001</v>
      </c>
      <c r="W17" s="10">
        <v>33.580640000000102</v>
      </c>
      <c r="X17" s="10">
        <v>24.507080999999999</v>
      </c>
      <c r="Y17" s="10">
        <v>29.068196000000007</v>
      </c>
      <c r="Z17" s="10">
        <v>20.235681</v>
      </c>
      <c r="AA17" s="8">
        <f t="shared" si="15"/>
        <v>150.51222800000011</v>
      </c>
      <c r="AB17" s="10">
        <v>17.784938000000007</v>
      </c>
      <c r="AC17" s="10">
        <v>29.542914999999994</v>
      </c>
      <c r="AD17" s="10">
        <v>42.431652000000007</v>
      </c>
      <c r="AE17" s="10">
        <v>60.752723000000096</v>
      </c>
      <c r="AF17" s="8">
        <f t="shared" si="16"/>
        <v>136.6009199999998</v>
      </c>
      <c r="AG17" s="10">
        <v>21.867198999999985</v>
      </c>
      <c r="AH17" s="10">
        <v>38.744943000000006</v>
      </c>
      <c r="AI17" s="10">
        <v>35.5812039999999</v>
      </c>
      <c r="AJ17" s="10">
        <v>40.407573999999897</v>
      </c>
      <c r="AK17" s="8">
        <f t="shared" si="17"/>
        <v>90.975618999999995</v>
      </c>
      <c r="AL17" s="10">
        <v>15.263105000000001</v>
      </c>
      <c r="AM17" s="10">
        <v>23.645959999999999</v>
      </c>
      <c r="AN17" s="10">
        <v>28.563226999999998</v>
      </c>
      <c r="AO17" s="10">
        <v>23.503326999999999</v>
      </c>
      <c r="AP17" s="8">
        <f t="shared" si="18"/>
        <v>49.235720999999998</v>
      </c>
      <c r="AQ17" s="10">
        <v>11.041938999999999</v>
      </c>
      <c r="AR17" s="10">
        <v>10.131133</v>
      </c>
      <c r="AS17" s="10">
        <v>14.140540000000001</v>
      </c>
      <c r="AT17" s="10">
        <v>13.922109000000001</v>
      </c>
      <c r="AU17" s="8">
        <f t="shared" si="19"/>
        <v>77.355115999999995</v>
      </c>
      <c r="AV17" s="10">
        <v>16.361667999999998</v>
      </c>
      <c r="AW17" s="10">
        <v>18.994423999999999</v>
      </c>
      <c r="AX17" s="10">
        <v>22.189808999999997</v>
      </c>
      <c r="AY17" s="10">
        <v>19.809215000000002</v>
      </c>
      <c r="AZ17" s="8">
        <f t="shared" si="20"/>
        <v>88.585758999999996</v>
      </c>
      <c r="BA17" s="10">
        <v>19.077362999999998</v>
      </c>
      <c r="BB17" s="10">
        <v>25.060960000000001</v>
      </c>
      <c r="BC17" s="10">
        <v>25.504689999999997</v>
      </c>
      <c r="BD17" s="10">
        <v>18.942746</v>
      </c>
    </row>
    <row r="18" spans="1:61" x14ac:dyDescent="0.25">
      <c r="A18" s="18" t="s">
        <v>166</v>
      </c>
      <c r="B18" s="8">
        <f t="shared" si="11"/>
        <v>171.411</v>
      </c>
      <c r="C18" s="10">
        <v>32.185500000000005</v>
      </c>
      <c r="D18" s="10">
        <v>44.440800000000003</v>
      </c>
      <c r="E18" s="10">
        <v>38.087699999999998</v>
      </c>
      <c r="F18" s="10">
        <v>56.697000000000003</v>
      </c>
      <c r="G18" s="8">
        <f t="shared" si="1"/>
        <v>127.7215259999998</v>
      </c>
      <c r="H18" s="10">
        <v>43.489299999999901</v>
      </c>
      <c r="I18" s="10">
        <v>18.300465999999989</v>
      </c>
      <c r="J18" s="10">
        <v>21.226763999999999</v>
      </c>
      <c r="K18" s="10">
        <v>44.704995999999909</v>
      </c>
      <c r="L18" s="8">
        <f t="shared" si="12"/>
        <v>188.49627900000002</v>
      </c>
      <c r="M18" s="10">
        <v>32.211191000000099</v>
      </c>
      <c r="N18" s="10">
        <v>35.417148999999903</v>
      </c>
      <c r="O18" s="10">
        <v>41.714348000000101</v>
      </c>
      <c r="P18" s="10">
        <v>79.153590999999906</v>
      </c>
      <c r="Q18" s="8">
        <f t="shared" si="13"/>
        <v>240.40230200000011</v>
      </c>
      <c r="R18" s="10">
        <v>64.571318999999988</v>
      </c>
      <c r="S18" s="10">
        <v>60.367157000000098</v>
      </c>
      <c r="T18" s="10">
        <v>55.672401000000001</v>
      </c>
      <c r="U18" s="10">
        <v>59.791424999999997</v>
      </c>
      <c r="V18" s="8">
        <f t="shared" si="14"/>
        <v>207.38243599999998</v>
      </c>
      <c r="W18" s="10">
        <v>51.774678999999907</v>
      </c>
      <c r="X18" s="10">
        <v>29.490104000000009</v>
      </c>
      <c r="Y18" s="10">
        <v>55.885706000000098</v>
      </c>
      <c r="Z18" s="10">
        <v>70.231947000000005</v>
      </c>
      <c r="AA18" s="8">
        <f t="shared" si="15"/>
        <v>206.669172</v>
      </c>
      <c r="AB18" s="10">
        <v>60.914634</v>
      </c>
      <c r="AC18" s="10">
        <v>43.921125999999894</v>
      </c>
      <c r="AD18" s="10">
        <v>31.633238000000098</v>
      </c>
      <c r="AE18" s="10">
        <v>70.200174000000004</v>
      </c>
      <c r="AF18" s="8">
        <f t="shared" si="16"/>
        <v>121.68519200000001</v>
      </c>
      <c r="AG18" s="10">
        <v>34.870710999999901</v>
      </c>
      <c r="AH18" s="10">
        <v>24.205724000000011</v>
      </c>
      <c r="AI18" s="10">
        <v>32.887706000000101</v>
      </c>
      <c r="AJ18" s="10">
        <v>29.721050999999999</v>
      </c>
      <c r="AK18" s="8">
        <f t="shared" si="17"/>
        <v>129.07033300000001</v>
      </c>
      <c r="AL18" s="10">
        <v>28.171202999999995</v>
      </c>
      <c r="AM18" s="10">
        <v>25.080976</v>
      </c>
      <c r="AN18" s="10">
        <v>32.669295000000005</v>
      </c>
      <c r="AO18" s="10">
        <v>43.148858999999995</v>
      </c>
      <c r="AP18" s="8">
        <f t="shared" si="18"/>
        <v>120.84969699999999</v>
      </c>
      <c r="AQ18" s="10">
        <v>30.909137000000001</v>
      </c>
      <c r="AR18" s="10">
        <v>22.432860999999999</v>
      </c>
      <c r="AS18" s="10">
        <v>26.509366</v>
      </c>
      <c r="AT18" s="10">
        <v>40.998332999999995</v>
      </c>
      <c r="AU18" s="8">
        <f t="shared" si="19"/>
        <v>151.961028</v>
      </c>
      <c r="AV18" s="10">
        <v>44.980919</v>
      </c>
      <c r="AW18" s="10">
        <v>27.086504999999999</v>
      </c>
      <c r="AX18" s="10">
        <v>34.491586999999996</v>
      </c>
      <c r="AY18" s="10">
        <v>45.402017000000001</v>
      </c>
      <c r="AZ18" s="8">
        <f t="shared" si="20"/>
        <v>180.50072499999999</v>
      </c>
      <c r="BA18" s="10">
        <v>31.182165000000001</v>
      </c>
      <c r="BB18" s="10">
        <v>39.584627999999995</v>
      </c>
      <c r="BC18" s="10">
        <v>46.361929000000003</v>
      </c>
      <c r="BD18" s="10">
        <v>63.372002999999999</v>
      </c>
    </row>
    <row r="19" spans="1:61" ht="5.25" customHeight="1" x14ac:dyDescent="0.25">
      <c r="A19" s="19"/>
      <c r="B19" s="20"/>
      <c r="C19" s="20"/>
      <c r="D19" s="20"/>
      <c r="E19" s="20"/>
      <c r="F19" s="20"/>
      <c r="G19" s="20"/>
      <c r="H19" s="20"/>
      <c r="I19" s="20"/>
      <c r="J19" s="20"/>
      <c r="K19" s="20"/>
    </row>
    <row r="20" spans="1:61" s="50" customFormat="1" ht="11.25" x14ac:dyDescent="0.25">
      <c r="A20" s="62" t="s">
        <v>156</v>
      </c>
      <c r="C20" s="51"/>
      <c r="D20" s="51"/>
      <c r="E20" s="51"/>
      <c r="F20" s="51"/>
      <c r="G20" s="51"/>
      <c r="H20" s="51"/>
      <c r="I20" s="51"/>
      <c r="J20" s="51"/>
      <c r="K20" s="51"/>
      <c r="L20" s="51"/>
      <c r="M20" s="51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1"/>
      <c r="AA20" s="52"/>
      <c r="AB20" s="52"/>
      <c r="AC20" s="52"/>
      <c r="AD20" s="52"/>
      <c r="AE20" s="52"/>
      <c r="AF20" s="52"/>
      <c r="AG20" s="52"/>
      <c r="AH20" s="52"/>
      <c r="AI20" s="52"/>
      <c r="AJ20" s="52"/>
      <c r="AK20" s="52"/>
      <c r="AL20" s="52"/>
      <c r="AM20" s="52"/>
      <c r="AN20" s="52"/>
      <c r="AO20" s="52"/>
      <c r="AP20" s="52"/>
      <c r="AQ20" s="52"/>
      <c r="AR20" s="52"/>
      <c r="AS20" s="52"/>
      <c r="AT20" s="52"/>
      <c r="AU20" s="52"/>
      <c r="AV20" s="52"/>
      <c r="AW20" s="52"/>
      <c r="AX20" s="52"/>
      <c r="AY20" s="52"/>
      <c r="AZ20" s="52"/>
      <c r="BA20" s="52"/>
      <c r="BB20" s="52"/>
      <c r="BC20" s="52"/>
      <c r="BD20" s="52"/>
      <c r="BE20" s="52"/>
      <c r="BF20" s="52"/>
      <c r="BG20" s="52"/>
      <c r="BH20" s="52"/>
      <c r="BI20" s="52"/>
    </row>
    <row r="21" spans="1:61" s="50" customFormat="1" ht="11.25" x14ac:dyDescent="0.25">
      <c r="A21" s="52" t="s">
        <v>157</v>
      </c>
      <c r="C21" s="51"/>
      <c r="D21" s="51"/>
      <c r="E21" s="51"/>
      <c r="F21" s="51"/>
      <c r="G21" s="51"/>
      <c r="H21" s="51"/>
      <c r="I21" s="51"/>
      <c r="J21" s="51"/>
      <c r="K21" s="51"/>
      <c r="L21" s="51"/>
      <c r="M21" s="51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  <c r="AF21" s="52"/>
      <c r="AG21" s="52"/>
      <c r="AH21" s="52"/>
      <c r="AI21" s="52"/>
      <c r="AJ21" s="52"/>
      <c r="AK21" s="52"/>
      <c r="AL21" s="52"/>
      <c r="AM21" s="52"/>
      <c r="AN21" s="52"/>
      <c r="AO21" s="52"/>
      <c r="AP21" s="52"/>
      <c r="AQ21" s="52"/>
      <c r="AR21" s="52"/>
      <c r="AS21" s="52"/>
      <c r="AT21" s="52"/>
      <c r="AU21" s="52"/>
      <c r="AV21" s="52"/>
      <c r="AW21" s="52"/>
      <c r="AX21" s="52"/>
      <c r="AY21" s="52"/>
      <c r="AZ21" s="52"/>
      <c r="BA21" s="52"/>
      <c r="BB21" s="52"/>
      <c r="BC21" s="52"/>
      <c r="BD21" s="52"/>
      <c r="BE21" s="52"/>
      <c r="BF21" s="52"/>
      <c r="BG21" s="52"/>
      <c r="BH21" s="52"/>
      <c r="BI21" s="52"/>
    </row>
    <row r="22" spans="1:61" s="50" customFormat="1" ht="11.25" x14ac:dyDescent="0.25">
      <c r="A22" s="54" t="s">
        <v>158</v>
      </c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  <c r="AB22" s="54"/>
      <c r="AC22" s="54"/>
      <c r="AD22" s="54"/>
      <c r="AE22" s="54"/>
      <c r="AF22" s="54"/>
      <c r="AG22" s="54"/>
      <c r="AH22" s="54"/>
      <c r="AI22" s="54"/>
      <c r="AJ22" s="54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  <c r="BH22" s="52"/>
      <c r="BI22" s="52"/>
    </row>
    <row r="23" spans="1:61" x14ac:dyDescent="0.25">
      <c r="M23" s="21"/>
      <c r="N23" s="21"/>
      <c r="O23" s="21"/>
      <c r="P23" s="21"/>
    </row>
    <row r="24" spans="1:61" x14ac:dyDescent="0.25">
      <c r="M24" s="21"/>
      <c r="N24" s="21"/>
      <c r="O24" s="21"/>
      <c r="P24" s="21"/>
    </row>
    <row r="25" spans="1:61" x14ac:dyDescent="0.25">
      <c r="M25" s="21"/>
      <c r="N25" s="21"/>
      <c r="O25" s="21"/>
      <c r="P25" s="21"/>
    </row>
  </sheetData>
  <mergeCells count="23">
    <mergeCell ref="BA4:BD4"/>
    <mergeCell ref="AP4:AP5"/>
    <mergeCell ref="AQ4:AT4"/>
    <mergeCell ref="AU4:AU5"/>
    <mergeCell ref="AV4:AY4"/>
    <mergeCell ref="AZ4:AZ5"/>
    <mergeCell ref="W4:Z4"/>
    <mergeCell ref="L4:L5"/>
    <mergeCell ref="M4:P4"/>
    <mergeCell ref="Q4:Q5"/>
    <mergeCell ref="R4:U4"/>
    <mergeCell ref="V4:V5"/>
    <mergeCell ref="A4:A5"/>
    <mergeCell ref="B4:B5"/>
    <mergeCell ref="C4:F4"/>
    <mergeCell ref="G4:G5"/>
    <mergeCell ref="H4:K4"/>
    <mergeCell ref="AL4:AO4"/>
    <mergeCell ref="AA4:AA5"/>
    <mergeCell ref="AB4:AE4"/>
    <mergeCell ref="AF4:AF5"/>
    <mergeCell ref="AG4:AJ4"/>
    <mergeCell ref="AK4:AK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O28"/>
  <sheetViews>
    <sheetView zoomScaleNormal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B3" sqref="B3"/>
    </sheetView>
  </sheetViews>
  <sheetFormatPr defaultColWidth="8" defaultRowHeight="12.75" x14ac:dyDescent="0.25"/>
  <cols>
    <col min="1" max="1" width="30" style="23" customWidth="1"/>
    <col min="2" max="22" width="9.42578125" style="24" customWidth="1"/>
    <col min="23" max="145" width="9.42578125" style="23" customWidth="1"/>
    <col min="146" max="256" width="8" style="23"/>
    <col min="257" max="257" width="30" style="23" customWidth="1"/>
    <col min="258" max="401" width="9.42578125" style="23" customWidth="1"/>
    <col min="402" max="512" width="8" style="23"/>
    <col min="513" max="513" width="30" style="23" customWidth="1"/>
    <col min="514" max="657" width="9.42578125" style="23" customWidth="1"/>
    <col min="658" max="768" width="8" style="23"/>
    <col min="769" max="769" width="30" style="23" customWidth="1"/>
    <col min="770" max="913" width="9.42578125" style="23" customWidth="1"/>
    <col min="914" max="1024" width="8" style="23"/>
    <col min="1025" max="1025" width="30" style="23" customWidth="1"/>
    <col min="1026" max="1169" width="9.42578125" style="23" customWidth="1"/>
    <col min="1170" max="1280" width="8" style="23"/>
    <col min="1281" max="1281" width="30" style="23" customWidth="1"/>
    <col min="1282" max="1425" width="9.42578125" style="23" customWidth="1"/>
    <col min="1426" max="1536" width="8" style="23"/>
    <col min="1537" max="1537" width="30" style="23" customWidth="1"/>
    <col min="1538" max="1681" width="9.42578125" style="23" customWidth="1"/>
    <col min="1682" max="1792" width="8" style="23"/>
    <col min="1793" max="1793" width="30" style="23" customWidth="1"/>
    <col min="1794" max="1937" width="9.42578125" style="23" customWidth="1"/>
    <col min="1938" max="2048" width="8" style="23"/>
    <col min="2049" max="2049" width="30" style="23" customWidth="1"/>
    <col min="2050" max="2193" width="9.42578125" style="23" customWidth="1"/>
    <col min="2194" max="2304" width="8" style="23"/>
    <col min="2305" max="2305" width="30" style="23" customWidth="1"/>
    <col min="2306" max="2449" width="9.42578125" style="23" customWidth="1"/>
    <col min="2450" max="2560" width="8" style="23"/>
    <col min="2561" max="2561" width="30" style="23" customWidth="1"/>
    <col min="2562" max="2705" width="9.42578125" style="23" customWidth="1"/>
    <col min="2706" max="2816" width="8" style="23"/>
    <col min="2817" max="2817" width="30" style="23" customWidth="1"/>
    <col min="2818" max="2961" width="9.42578125" style="23" customWidth="1"/>
    <col min="2962" max="3072" width="8" style="23"/>
    <col min="3073" max="3073" width="30" style="23" customWidth="1"/>
    <col min="3074" max="3217" width="9.42578125" style="23" customWidth="1"/>
    <col min="3218" max="3328" width="8" style="23"/>
    <col min="3329" max="3329" width="30" style="23" customWidth="1"/>
    <col min="3330" max="3473" width="9.42578125" style="23" customWidth="1"/>
    <col min="3474" max="3584" width="8" style="23"/>
    <col min="3585" max="3585" width="30" style="23" customWidth="1"/>
    <col min="3586" max="3729" width="9.42578125" style="23" customWidth="1"/>
    <col min="3730" max="3840" width="8" style="23"/>
    <col min="3841" max="3841" width="30" style="23" customWidth="1"/>
    <col min="3842" max="3985" width="9.42578125" style="23" customWidth="1"/>
    <col min="3986" max="4096" width="8" style="23"/>
    <col min="4097" max="4097" width="30" style="23" customWidth="1"/>
    <col min="4098" max="4241" width="9.42578125" style="23" customWidth="1"/>
    <col min="4242" max="4352" width="8" style="23"/>
    <col min="4353" max="4353" width="30" style="23" customWidth="1"/>
    <col min="4354" max="4497" width="9.42578125" style="23" customWidth="1"/>
    <col min="4498" max="4608" width="8" style="23"/>
    <col min="4609" max="4609" width="30" style="23" customWidth="1"/>
    <col min="4610" max="4753" width="9.42578125" style="23" customWidth="1"/>
    <col min="4754" max="4864" width="8" style="23"/>
    <col min="4865" max="4865" width="30" style="23" customWidth="1"/>
    <col min="4866" max="5009" width="9.42578125" style="23" customWidth="1"/>
    <col min="5010" max="5120" width="8" style="23"/>
    <col min="5121" max="5121" width="30" style="23" customWidth="1"/>
    <col min="5122" max="5265" width="9.42578125" style="23" customWidth="1"/>
    <col min="5266" max="5376" width="8" style="23"/>
    <col min="5377" max="5377" width="30" style="23" customWidth="1"/>
    <col min="5378" max="5521" width="9.42578125" style="23" customWidth="1"/>
    <col min="5522" max="5632" width="8" style="23"/>
    <col min="5633" max="5633" width="30" style="23" customWidth="1"/>
    <col min="5634" max="5777" width="9.42578125" style="23" customWidth="1"/>
    <col min="5778" max="5888" width="8" style="23"/>
    <col min="5889" max="5889" width="30" style="23" customWidth="1"/>
    <col min="5890" max="6033" width="9.42578125" style="23" customWidth="1"/>
    <col min="6034" max="6144" width="8" style="23"/>
    <col min="6145" max="6145" width="30" style="23" customWidth="1"/>
    <col min="6146" max="6289" width="9.42578125" style="23" customWidth="1"/>
    <col min="6290" max="6400" width="8" style="23"/>
    <col min="6401" max="6401" width="30" style="23" customWidth="1"/>
    <col min="6402" max="6545" width="9.42578125" style="23" customWidth="1"/>
    <col min="6546" max="6656" width="8" style="23"/>
    <col min="6657" max="6657" width="30" style="23" customWidth="1"/>
    <col min="6658" max="6801" width="9.42578125" style="23" customWidth="1"/>
    <col min="6802" max="6912" width="8" style="23"/>
    <col min="6913" max="6913" width="30" style="23" customWidth="1"/>
    <col min="6914" max="7057" width="9.42578125" style="23" customWidth="1"/>
    <col min="7058" max="7168" width="8" style="23"/>
    <col min="7169" max="7169" width="30" style="23" customWidth="1"/>
    <col min="7170" max="7313" width="9.42578125" style="23" customWidth="1"/>
    <col min="7314" max="7424" width="8" style="23"/>
    <col min="7425" max="7425" width="30" style="23" customWidth="1"/>
    <col min="7426" max="7569" width="9.42578125" style="23" customWidth="1"/>
    <col min="7570" max="7680" width="8" style="23"/>
    <col min="7681" max="7681" width="30" style="23" customWidth="1"/>
    <col min="7682" max="7825" width="9.42578125" style="23" customWidth="1"/>
    <col min="7826" max="7936" width="8" style="23"/>
    <col min="7937" max="7937" width="30" style="23" customWidth="1"/>
    <col min="7938" max="8081" width="9.42578125" style="23" customWidth="1"/>
    <col min="8082" max="8192" width="8" style="23"/>
    <col min="8193" max="8193" width="30" style="23" customWidth="1"/>
    <col min="8194" max="8337" width="9.42578125" style="23" customWidth="1"/>
    <col min="8338" max="8448" width="8" style="23"/>
    <col min="8449" max="8449" width="30" style="23" customWidth="1"/>
    <col min="8450" max="8593" width="9.42578125" style="23" customWidth="1"/>
    <col min="8594" max="8704" width="8" style="23"/>
    <col min="8705" max="8705" width="30" style="23" customWidth="1"/>
    <col min="8706" max="8849" width="9.42578125" style="23" customWidth="1"/>
    <col min="8850" max="8960" width="8" style="23"/>
    <col min="8961" max="8961" width="30" style="23" customWidth="1"/>
    <col min="8962" max="9105" width="9.42578125" style="23" customWidth="1"/>
    <col min="9106" max="9216" width="8" style="23"/>
    <col min="9217" max="9217" width="30" style="23" customWidth="1"/>
    <col min="9218" max="9361" width="9.42578125" style="23" customWidth="1"/>
    <col min="9362" max="9472" width="8" style="23"/>
    <col min="9473" max="9473" width="30" style="23" customWidth="1"/>
    <col min="9474" max="9617" width="9.42578125" style="23" customWidth="1"/>
    <col min="9618" max="9728" width="8" style="23"/>
    <col min="9729" max="9729" width="30" style="23" customWidth="1"/>
    <col min="9730" max="9873" width="9.42578125" style="23" customWidth="1"/>
    <col min="9874" max="9984" width="8" style="23"/>
    <col min="9985" max="9985" width="30" style="23" customWidth="1"/>
    <col min="9986" max="10129" width="9.42578125" style="23" customWidth="1"/>
    <col min="10130" max="10240" width="8" style="23"/>
    <col min="10241" max="10241" width="30" style="23" customWidth="1"/>
    <col min="10242" max="10385" width="9.42578125" style="23" customWidth="1"/>
    <col min="10386" max="10496" width="8" style="23"/>
    <col min="10497" max="10497" width="30" style="23" customWidth="1"/>
    <col min="10498" max="10641" width="9.42578125" style="23" customWidth="1"/>
    <col min="10642" max="10752" width="8" style="23"/>
    <col min="10753" max="10753" width="30" style="23" customWidth="1"/>
    <col min="10754" max="10897" width="9.42578125" style="23" customWidth="1"/>
    <col min="10898" max="11008" width="8" style="23"/>
    <col min="11009" max="11009" width="30" style="23" customWidth="1"/>
    <col min="11010" max="11153" width="9.42578125" style="23" customWidth="1"/>
    <col min="11154" max="11264" width="8" style="23"/>
    <col min="11265" max="11265" width="30" style="23" customWidth="1"/>
    <col min="11266" max="11409" width="9.42578125" style="23" customWidth="1"/>
    <col min="11410" max="11520" width="8" style="23"/>
    <col min="11521" max="11521" width="30" style="23" customWidth="1"/>
    <col min="11522" max="11665" width="9.42578125" style="23" customWidth="1"/>
    <col min="11666" max="11776" width="8" style="23"/>
    <col min="11777" max="11777" width="30" style="23" customWidth="1"/>
    <col min="11778" max="11921" width="9.42578125" style="23" customWidth="1"/>
    <col min="11922" max="12032" width="8" style="23"/>
    <col min="12033" max="12033" width="30" style="23" customWidth="1"/>
    <col min="12034" max="12177" width="9.42578125" style="23" customWidth="1"/>
    <col min="12178" max="12288" width="8" style="23"/>
    <col min="12289" max="12289" width="30" style="23" customWidth="1"/>
    <col min="12290" max="12433" width="9.42578125" style="23" customWidth="1"/>
    <col min="12434" max="12544" width="8" style="23"/>
    <col min="12545" max="12545" width="30" style="23" customWidth="1"/>
    <col min="12546" max="12689" width="9.42578125" style="23" customWidth="1"/>
    <col min="12690" max="12800" width="8" style="23"/>
    <col min="12801" max="12801" width="30" style="23" customWidth="1"/>
    <col min="12802" max="12945" width="9.42578125" style="23" customWidth="1"/>
    <col min="12946" max="13056" width="8" style="23"/>
    <col min="13057" max="13057" width="30" style="23" customWidth="1"/>
    <col min="13058" max="13201" width="9.42578125" style="23" customWidth="1"/>
    <col min="13202" max="13312" width="8" style="23"/>
    <col min="13313" max="13313" width="30" style="23" customWidth="1"/>
    <col min="13314" max="13457" width="9.42578125" style="23" customWidth="1"/>
    <col min="13458" max="13568" width="8" style="23"/>
    <col min="13569" max="13569" width="30" style="23" customWidth="1"/>
    <col min="13570" max="13713" width="9.42578125" style="23" customWidth="1"/>
    <col min="13714" max="13824" width="8" style="23"/>
    <col min="13825" max="13825" width="30" style="23" customWidth="1"/>
    <col min="13826" max="13969" width="9.42578125" style="23" customWidth="1"/>
    <col min="13970" max="14080" width="8" style="23"/>
    <col min="14081" max="14081" width="30" style="23" customWidth="1"/>
    <col min="14082" max="14225" width="9.42578125" style="23" customWidth="1"/>
    <col min="14226" max="14336" width="8" style="23"/>
    <col min="14337" max="14337" width="30" style="23" customWidth="1"/>
    <col min="14338" max="14481" width="9.42578125" style="23" customWidth="1"/>
    <col min="14482" max="14592" width="8" style="23"/>
    <col min="14593" max="14593" width="30" style="23" customWidth="1"/>
    <col min="14594" max="14737" width="9.42578125" style="23" customWidth="1"/>
    <col min="14738" max="14848" width="8" style="23"/>
    <col min="14849" max="14849" width="30" style="23" customWidth="1"/>
    <col min="14850" max="14993" width="9.42578125" style="23" customWidth="1"/>
    <col min="14994" max="15104" width="8" style="23"/>
    <col min="15105" max="15105" width="30" style="23" customWidth="1"/>
    <col min="15106" max="15249" width="9.42578125" style="23" customWidth="1"/>
    <col min="15250" max="15360" width="8" style="23"/>
    <col min="15361" max="15361" width="30" style="23" customWidth="1"/>
    <col min="15362" max="15505" width="9.42578125" style="23" customWidth="1"/>
    <col min="15506" max="15616" width="8" style="23"/>
    <col min="15617" max="15617" width="30" style="23" customWidth="1"/>
    <col min="15618" max="15761" width="9.42578125" style="23" customWidth="1"/>
    <col min="15762" max="15872" width="8" style="23"/>
    <col min="15873" max="15873" width="30" style="23" customWidth="1"/>
    <col min="15874" max="16017" width="9.42578125" style="23" customWidth="1"/>
    <col min="16018" max="16128" width="8" style="23"/>
    <col min="16129" max="16129" width="30" style="23" customWidth="1"/>
    <col min="16130" max="16273" width="9.42578125" style="23" customWidth="1"/>
    <col min="16274" max="16384" width="8" style="23"/>
  </cols>
  <sheetData>
    <row r="1" spans="1:145" ht="15.75" x14ac:dyDescent="0.25">
      <c r="A1" s="22" t="s">
        <v>11</v>
      </c>
      <c r="B1" s="23"/>
    </row>
    <row r="2" spans="1:145" ht="13.5" x14ac:dyDescent="0.25">
      <c r="A2" s="25" t="s">
        <v>0</v>
      </c>
    </row>
    <row r="3" spans="1:145" s="28" customFormat="1" ht="25.5" customHeight="1" x14ac:dyDescent="0.25">
      <c r="A3" s="26"/>
      <c r="B3" s="27"/>
      <c r="C3" s="27"/>
      <c r="D3" s="27"/>
      <c r="E3" s="27"/>
      <c r="F3" s="27"/>
      <c r="G3" s="27" t="s">
        <v>12</v>
      </c>
      <c r="H3" s="27" t="s">
        <v>13</v>
      </c>
      <c r="I3" s="27" t="s">
        <v>14</v>
      </c>
      <c r="J3" s="27" t="s">
        <v>15</v>
      </c>
      <c r="K3" s="27" t="s">
        <v>16</v>
      </c>
      <c r="L3" s="27" t="s">
        <v>17</v>
      </c>
      <c r="M3" s="27" t="s">
        <v>18</v>
      </c>
      <c r="N3" s="27" t="s">
        <v>19</v>
      </c>
      <c r="O3" s="27" t="s">
        <v>20</v>
      </c>
      <c r="P3" s="27" t="s">
        <v>21</v>
      </c>
      <c r="Q3" s="27" t="s">
        <v>22</v>
      </c>
      <c r="R3" s="27" t="s">
        <v>23</v>
      </c>
      <c r="S3" s="27" t="s">
        <v>24</v>
      </c>
      <c r="T3" s="27" t="s">
        <v>25</v>
      </c>
      <c r="U3" s="27" t="s">
        <v>26</v>
      </c>
      <c r="V3" s="27" t="s">
        <v>27</v>
      </c>
      <c r="W3" s="27" t="s">
        <v>28</v>
      </c>
      <c r="X3" s="27" t="s">
        <v>29</v>
      </c>
      <c r="Y3" s="27" t="s">
        <v>30</v>
      </c>
      <c r="Z3" s="27" t="s">
        <v>31</v>
      </c>
      <c r="AA3" s="27" t="s">
        <v>32</v>
      </c>
      <c r="AB3" s="27" t="s">
        <v>33</v>
      </c>
      <c r="AC3" s="27" t="s">
        <v>34</v>
      </c>
      <c r="AD3" s="27" t="s">
        <v>35</v>
      </c>
      <c r="AE3" s="27" t="s">
        <v>36</v>
      </c>
      <c r="AF3" s="27" t="s">
        <v>37</v>
      </c>
      <c r="AG3" s="27" t="s">
        <v>38</v>
      </c>
      <c r="AH3" s="27" t="s">
        <v>39</v>
      </c>
      <c r="AI3" s="27" t="s">
        <v>40</v>
      </c>
      <c r="AJ3" s="27" t="s">
        <v>41</v>
      </c>
      <c r="AK3" s="27" t="s">
        <v>42</v>
      </c>
      <c r="AL3" s="27" t="s">
        <v>43</v>
      </c>
      <c r="AM3" s="27" t="s">
        <v>44</v>
      </c>
      <c r="AN3" s="27" t="s">
        <v>45</v>
      </c>
      <c r="AO3" s="27" t="s">
        <v>46</v>
      </c>
      <c r="AP3" s="27" t="s">
        <v>47</v>
      </c>
      <c r="AQ3" s="27" t="s">
        <v>48</v>
      </c>
      <c r="AR3" s="27" t="s">
        <v>49</v>
      </c>
      <c r="AS3" s="27" t="s">
        <v>50</v>
      </c>
      <c r="AT3" s="27" t="s">
        <v>51</v>
      </c>
      <c r="AU3" s="27" t="s">
        <v>52</v>
      </c>
      <c r="AV3" s="27" t="s">
        <v>53</v>
      </c>
      <c r="AW3" s="27" t="s">
        <v>54</v>
      </c>
      <c r="AX3" s="27" t="s">
        <v>55</v>
      </c>
      <c r="AY3" s="27" t="s">
        <v>56</v>
      </c>
      <c r="AZ3" s="27" t="s">
        <v>57</v>
      </c>
      <c r="BA3" s="27" t="s">
        <v>58</v>
      </c>
      <c r="BB3" s="27" t="s">
        <v>59</v>
      </c>
      <c r="BC3" s="27" t="s">
        <v>60</v>
      </c>
      <c r="BD3" s="27" t="s">
        <v>61</v>
      </c>
      <c r="BE3" s="27" t="s">
        <v>62</v>
      </c>
      <c r="BF3" s="27" t="s">
        <v>63</v>
      </c>
      <c r="BG3" s="27" t="s">
        <v>64</v>
      </c>
      <c r="BH3" s="27" t="s">
        <v>65</v>
      </c>
      <c r="BI3" s="27" t="s">
        <v>66</v>
      </c>
      <c r="BJ3" s="27" t="s">
        <v>67</v>
      </c>
      <c r="BK3" s="27" t="s">
        <v>68</v>
      </c>
      <c r="BL3" s="27" t="s">
        <v>69</v>
      </c>
      <c r="BM3" s="27" t="s">
        <v>70</v>
      </c>
      <c r="BN3" s="27" t="s">
        <v>71</v>
      </c>
      <c r="BO3" s="27" t="s">
        <v>72</v>
      </c>
      <c r="BP3" s="27" t="s">
        <v>73</v>
      </c>
      <c r="BQ3" s="27" t="s">
        <v>74</v>
      </c>
      <c r="BR3" s="27" t="s">
        <v>75</v>
      </c>
      <c r="BS3" s="27" t="s">
        <v>76</v>
      </c>
      <c r="BT3" s="27" t="s">
        <v>77</v>
      </c>
      <c r="BU3" s="27" t="s">
        <v>78</v>
      </c>
      <c r="BV3" s="27" t="s">
        <v>79</v>
      </c>
      <c r="BW3" s="27" t="s">
        <v>80</v>
      </c>
      <c r="BX3" s="27" t="s">
        <v>81</v>
      </c>
      <c r="BY3" s="27" t="s">
        <v>82</v>
      </c>
      <c r="BZ3" s="27" t="s">
        <v>83</v>
      </c>
      <c r="CA3" s="27" t="s">
        <v>84</v>
      </c>
      <c r="CB3" s="27" t="s">
        <v>85</v>
      </c>
      <c r="CC3" s="27" t="s">
        <v>86</v>
      </c>
      <c r="CD3" s="27" t="s">
        <v>87</v>
      </c>
      <c r="CE3" s="27" t="s">
        <v>88</v>
      </c>
      <c r="CF3" s="27" t="s">
        <v>89</v>
      </c>
      <c r="CG3" s="27" t="s">
        <v>90</v>
      </c>
      <c r="CH3" s="27" t="s">
        <v>91</v>
      </c>
      <c r="CI3" s="27" t="s">
        <v>92</v>
      </c>
      <c r="CJ3" s="27" t="s">
        <v>93</v>
      </c>
      <c r="CK3" s="27" t="s">
        <v>94</v>
      </c>
      <c r="CL3" s="27" t="s">
        <v>95</v>
      </c>
      <c r="CM3" s="27" t="s">
        <v>96</v>
      </c>
      <c r="CN3" s="27" t="s">
        <v>97</v>
      </c>
      <c r="CO3" s="27" t="s">
        <v>98</v>
      </c>
      <c r="CP3" s="27" t="s">
        <v>99</v>
      </c>
      <c r="CQ3" s="27" t="s">
        <v>100</v>
      </c>
      <c r="CR3" s="27" t="s">
        <v>101</v>
      </c>
      <c r="CS3" s="27" t="s">
        <v>102</v>
      </c>
      <c r="CT3" s="27" t="s">
        <v>103</v>
      </c>
      <c r="CU3" s="27" t="s">
        <v>104</v>
      </c>
      <c r="CV3" s="27" t="s">
        <v>105</v>
      </c>
      <c r="CW3" s="27" t="s">
        <v>106</v>
      </c>
      <c r="CX3" s="27" t="s">
        <v>107</v>
      </c>
      <c r="CY3" s="27" t="s">
        <v>108</v>
      </c>
      <c r="CZ3" s="27" t="s">
        <v>109</v>
      </c>
      <c r="DA3" s="27" t="s">
        <v>110</v>
      </c>
      <c r="DB3" s="27" t="s">
        <v>111</v>
      </c>
      <c r="DC3" s="27" t="s">
        <v>112</v>
      </c>
      <c r="DD3" s="27" t="s">
        <v>113</v>
      </c>
      <c r="DE3" s="27" t="s">
        <v>114</v>
      </c>
      <c r="DF3" s="27" t="s">
        <v>115</v>
      </c>
      <c r="DG3" s="27" t="s">
        <v>116</v>
      </c>
      <c r="DH3" s="27" t="s">
        <v>117</v>
      </c>
      <c r="DI3" s="27" t="s">
        <v>118</v>
      </c>
      <c r="DJ3" s="27" t="s">
        <v>119</v>
      </c>
      <c r="DK3" s="27" t="s">
        <v>120</v>
      </c>
      <c r="DL3" s="27" t="s">
        <v>121</v>
      </c>
      <c r="DM3" s="27" t="s">
        <v>122</v>
      </c>
      <c r="DN3" s="27" t="s">
        <v>123</v>
      </c>
      <c r="DO3" s="27" t="s">
        <v>124</v>
      </c>
      <c r="DP3" s="27" t="s">
        <v>125</v>
      </c>
      <c r="DQ3" s="27" t="s">
        <v>126</v>
      </c>
      <c r="DR3" s="27" t="s">
        <v>127</v>
      </c>
      <c r="DS3" s="27" t="s">
        <v>128</v>
      </c>
      <c r="DT3" s="27" t="s">
        <v>129</v>
      </c>
      <c r="DU3" s="27" t="s">
        <v>130</v>
      </c>
      <c r="DV3" s="27" t="s">
        <v>131</v>
      </c>
      <c r="DW3" s="27" t="s">
        <v>132</v>
      </c>
      <c r="DX3" s="27" t="s">
        <v>133</v>
      </c>
      <c r="DY3" s="27" t="s">
        <v>134</v>
      </c>
      <c r="DZ3" s="27" t="s">
        <v>135</v>
      </c>
      <c r="EA3" s="27" t="s">
        <v>136</v>
      </c>
      <c r="EB3" s="27" t="s">
        <v>137</v>
      </c>
      <c r="EC3" s="27" t="s">
        <v>138</v>
      </c>
      <c r="ED3" s="27" t="s">
        <v>139</v>
      </c>
      <c r="EE3" s="27" t="s">
        <v>140</v>
      </c>
      <c r="EF3" s="27" t="s">
        <v>141</v>
      </c>
      <c r="EG3" s="27" t="s">
        <v>142</v>
      </c>
      <c r="EH3" s="27" t="s">
        <v>143</v>
      </c>
      <c r="EI3" s="27" t="s">
        <v>144</v>
      </c>
      <c r="EJ3" s="27" t="s">
        <v>145</v>
      </c>
      <c r="EK3" s="27" t="s">
        <v>146</v>
      </c>
      <c r="EL3" s="27" t="s">
        <v>147</v>
      </c>
      <c r="EM3" s="27" t="s">
        <v>148</v>
      </c>
      <c r="EN3" s="27" t="s">
        <v>149</v>
      </c>
      <c r="EO3" s="27" t="s">
        <v>150</v>
      </c>
    </row>
    <row r="4" spans="1:145" s="28" customFormat="1" ht="25.5" x14ac:dyDescent="0.25">
      <c r="A4" s="29" t="s">
        <v>151</v>
      </c>
      <c r="B4" s="27"/>
      <c r="C4" s="27" t="s">
        <v>1</v>
      </c>
      <c r="D4" s="27" t="s">
        <v>2</v>
      </c>
      <c r="E4" s="27" t="s">
        <v>3</v>
      </c>
      <c r="F4" s="27" t="s">
        <v>4</v>
      </c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  <c r="AV4" s="27"/>
      <c r="AW4" s="27"/>
      <c r="AX4" s="27"/>
      <c r="AY4" s="27"/>
      <c r="AZ4" s="27"/>
      <c r="BA4" s="27"/>
      <c r="BB4" s="27"/>
      <c r="BC4" s="27"/>
      <c r="BD4" s="27"/>
      <c r="BE4" s="27"/>
      <c r="BF4" s="27"/>
      <c r="BG4" s="27"/>
      <c r="BH4" s="27"/>
      <c r="BI4" s="27"/>
      <c r="BJ4" s="27"/>
      <c r="BK4" s="27"/>
      <c r="BL4" s="27"/>
      <c r="BM4" s="27"/>
      <c r="BN4" s="27"/>
      <c r="BO4" s="27"/>
      <c r="BP4" s="27"/>
      <c r="BQ4" s="27"/>
      <c r="BR4" s="27"/>
      <c r="BS4" s="27"/>
      <c r="BT4" s="27"/>
      <c r="BU4" s="27"/>
      <c r="BV4" s="27"/>
      <c r="BW4" s="27"/>
      <c r="BX4" s="27"/>
      <c r="BY4" s="27"/>
      <c r="BZ4" s="27"/>
      <c r="CA4" s="27"/>
      <c r="CB4" s="27"/>
      <c r="CC4" s="27"/>
      <c r="CD4" s="27"/>
      <c r="CE4" s="27"/>
      <c r="CF4" s="27"/>
      <c r="CG4" s="27"/>
      <c r="CH4" s="30">
        <v>220.5728917182079</v>
      </c>
      <c r="CI4" s="30">
        <v>191.2291059241993</v>
      </c>
      <c r="CJ4" s="30">
        <v>115.17735799002557</v>
      </c>
      <c r="CK4" s="30">
        <v>186.35550104519237</v>
      </c>
      <c r="CL4" s="30">
        <v>213.10618025735997</v>
      </c>
      <c r="CM4" s="30">
        <v>216.40909912171779</v>
      </c>
      <c r="CN4" s="30">
        <v>189.60937908384716</v>
      </c>
      <c r="CO4" s="30">
        <v>210.06257662424608</v>
      </c>
      <c r="CP4" s="30">
        <v>203.90426072540271</v>
      </c>
      <c r="CQ4" s="30">
        <v>218.19653564505592</v>
      </c>
      <c r="CR4" s="30">
        <v>205.9678000193648</v>
      </c>
      <c r="CS4" s="30">
        <v>210.10341464738343</v>
      </c>
      <c r="CT4" s="30">
        <v>174.30215078011562</v>
      </c>
      <c r="CU4" s="30">
        <v>188.70247747219156</v>
      </c>
      <c r="CV4" s="30">
        <v>180.84432054873656</v>
      </c>
      <c r="CW4" s="30">
        <v>191.64726591152973</v>
      </c>
      <c r="CX4" s="30">
        <v>204.63012719862652</v>
      </c>
      <c r="CY4" s="30">
        <v>181.06919768656525</v>
      </c>
      <c r="CZ4" s="30">
        <v>199.26084455910598</v>
      </c>
      <c r="DA4" s="30">
        <v>193.2481675343985</v>
      </c>
      <c r="DB4" s="30">
        <v>223.99118202070576</v>
      </c>
      <c r="DC4" s="30">
        <v>239.24982035795466</v>
      </c>
      <c r="DD4" s="30">
        <v>301.19644906390346</v>
      </c>
      <c r="DE4" s="30">
        <v>310.10862137849318</v>
      </c>
      <c r="DF4" s="30">
        <v>193.42789472072351</v>
      </c>
      <c r="DG4" s="30">
        <v>138.26480813154987</v>
      </c>
      <c r="DH4" s="30">
        <v>198.84337298004689</v>
      </c>
      <c r="DI4" s="30">
        <v>183.07251753584529</v>
      </c>
      <c r="DJ4" s="30">
        <v>219.35507972537167</v>
      </c>
      <c r="DK4" s="30">
        <v>199.09400357933242</v>
      </c>
      <c r="DL4" s="30">
        <v>235.6548788555059</v>
      </c>
      <c r="DM4" s="30">
        <v>199.58568994462468</v>
      </c>
      <c r="DN4" s="30">
        <v>230.94972697977585</v>
      </c>
      <c r="DO4" s="30">
        <v>337.77870703169964</v>
      </c>
      <c r="DP4" s="30">
        <v>359.7714112332323</v>
      </c>
      <c r="DQ4" s="30">
        <v>337.36439220113175</v>
      </c>
      <c r="DR4" s="30">
        <v>187.88883362119375</v>
      </c>
      <c r="DS4" s="30">
        <v>182.54640836885196</v>
      </c>
      <c r="DT4" s="30">
        <v>151.277310299498</v>
      </c>
      <c r="DU4" s="30">
        <v>182.15035488810258</v>
      </c>
      <c r="DV4" s="30">
        <v>187.58582487073809</v>
      </c>
      <c r="DW4" s="30">
        <v>207.99294569148682</v>
      </c>
      <c r="DX4" s="30">
        <v>188.19100285730164</v>
      </c>
      <c r="DY4" s="30">
        <v>192.71746743325519</v>
      </c>
      <c r="DZ4" s="30">
        <v>230.55673812663912</v>
      </c>
      <c r="EA4" s="30">
        <v>242.39850630079223</v>
      </c>
      <c r="EB4" s="30">
        <v>265.78977278730508</v>
      </c>
      <c r="EC4" s="30">
        <v>263.58451518982054</v>
      </c>
      <c r="ED4" s="30">
        <v>162.01798888590253</v>
      </c>
      <c r="EE4" s="30">
        <v>117.19685788590253</v>
      </c>
      <c r="EF4" s="30">
        <v>153.98090488590253</v>
      </c>
      <c r="EG4" s="30">
        <v>115.74718986113707</v>
      </c>
      <c r="EH4" s="30">
        <v>124.71797386113705</v>
      </c>
      <c r="EI4" s="30">
        <v>121.06210586113706</v>
      </c>
      <c r="EJ4" s="30">
        <v>117.14478284758515</v>
      </c>
      <c r="EK4" s="30">
        <v>114.32296484758514</v>
      </c>
      <c r="EL4" s="30">
        <v>113.32035484758515</v>
      </c>
      <c r="EM4" s="30">
        <v>148.52551883392567</v>
      </c>
      <c r="EN4" s="30">
        <v>140.40061683392568</v>
      </c>
      <c r="EO4" s="30">
        <v>190.54579683392569</v>
      </c>
    </row>
    <row r="5" spans="1:145" s="22" customFormat="1" x14ac:dyDescent="0.25">
      <c r="A5" s="31" t="s">
        <v>152</v>
      </c>
      <c r="B5" s="32">
        <v>590.33412776181171</v>
      </c>
      <c r="C5" s="32">
        <v>121.29219975999999</v>
      </c>
      <c r="D5" s="32">
        <v>115.36587618</v>
      </c>
      <c r="E5" s="32">
        <v>142.11445817999999</v>
      </c>
      <c r="F5" s="32">
        <v>211.56159364181178</v>
      </c>
      <c r="G5" s="32">
        <v>71.367957060000009</v>
      </c>
      <c r="H5" s="32">
        <v>59.264606059999998</v>
      </c>
      <c r="I5" s="32">
        <v>60.691883059999995</v>
      </c>
      <c r="J5" s="32">
        <v>67.31575706000001</v>
      </c>
      <c r="K5" s="32">
        <v>67.425620547270583</v>
      </c>
      <c r="L5" s="32">
        <v>70.64314054727059</v>
      </c>
      <c r="M5" s="32">
        <v>64.93177554727059</v>
      </c>
      <c r="N5" s="32">
        <v>40.328292919999996</v>
      </c>
      <c r="O5" s="32">
        <v>59.95482792</v>
      </c>
      <c r="P5" s="32">
        <v>67.729588919999998</v>
      </c>
      <c r="Q5" s="32">
        <v>57.958931059999998</v>
      </c>
      <c r="R5" s="32">
        <v>50.670434059999991</v>
      </c>
      <c r="S5" s="32">
        <v>52.584291059999998</v>
      </c>
      <c r="T5" s="32">
        <v>47.002592059999998</v>
      </c>
      <c r="U5" s="32">
        <v>59.914429059999996</v>
      </c>
      <c r="V5" s="32">
        <v>60.632389059999994</v>
      </c>
      <c r="W5" s="32">
        <v>56.196706880603919</v>
      </c>
      <c r="X5" s="32">
        <v>72.836874880603915</v>
      </c>
      <c r="Y5" s="32">
        <v>61.027671880603918</v>
      </c>
      <c r="Z5" s="32">
        <v>68.489732191666661</v>
      </c>
      <c r="AA5" s="32">
        <v>66.539720369666654</v>
      </c>
      <c r="AB5" s="32">
        <v>65.794619003666668</v>
      </c>
      <c r="AC5" s="32">
        <v>61.877203484999995</v>
      </c>
      <c r="AD5" s="32">
        <v>75.629754340999995</v>
      </c>
      <c r="AE5" s="32">
        <v>83.710365390999996</v>
      </c>
      <c r="AF5" s="32">
        <v>64.807157576666668</v>
      </c>
      <c r="AG5" s="32">
        <v>89.025257915666657</v>
      </c>
      <c r="AH5" s="32">
        <v>70.325669060666669</v>
      </c>
      <c r="AI5" s="32">
        <v>77.379988842937252</v>
      </c>
      <c r="AJ5" s="32">
        <v>86.782066323937258</v>
      </c>
      <c r="AK5" s="32">
        <v>95.633607253937271</v>
      </c>
      <c r="AL5" s="32">
        <v>81.861357253333338</v>
      </c>
      <c r="AM5" s="30">
        <v>90.629929253333316</v>
      </c>
      <c r="AN5" s="32">
        <v>114.84862725333333</v>
      </c>
      <c r="AO5" s="32">
        <v>86.394301059999989</v>
      </c>
      <c r="AP5" s="32">
        <v>94.450468060000006</v>
      </c>
      <c r="AQ5" s="32">
        <v>118.07312405999998</v>
      </c>
      <c r="AR5" s="32">
        <v>110.69048406</v>
      </c>
      <c r="AS5" s="30">
        <v>111.61298106000001</v>
      </c>
      <c r="AT5" s="32">
        <v>135.56772706000001</v>
      </c>
      <c r="AU5" s="32">
        <v>121.38840721393724</v>
      </c>
      <c r="AV5" s="30">
        <v>124.27794921393723</v>
      </c>
      <c r="AW5" s="32">
        <v>148.04313921393725</v>
      </c>
      <c r="AX5" s="30">
        <v>87.224377919999995</v>
      </c>
      <c r="AY5" s="32">
        <v>129.19704492</v>
      </c>
      <c r="AZ5" s="30">
        <v>114.44905292</v>
      </c>
      <c r="BA5" s="32">
        <v>142.17072939333332</v>
      </c>
      <c r="BB5" s="32">
        <v>141.41903839333332</v>
      </c>
      <c r="BC5" s="32">
        <v>155.14939939333334</v>
      </c>
      <c r="BD5" s="32">
        <v>178.79850239333331</v>
      </c>
      <c r="BE5" s="32">
        <v>200.05484039333334</v>
      </c>
      <c r="BF5" s="30">
        <v>194.38389639333332</v>
      </c>
      <c r="BG5" s="32">
        <v>206.29690054727058</v>
      </c>
      <c r="BH5" s="32">
        <v>155.84656254727059</v>
      </c>
      <c r="BI5" s="30">
        <v>169.37625254727061</v>
      </c>
      <c r="BJ5" s="30">
        <v>93.516373386666672</v>
      </c>
      <c r="BK5" s="30">
        <v>69.952290866666658</v>
      </c>
      <c r="BL5" s="30">
        <v>120.00385072666668</v>
      </c>
      <c r="BM5" s="30">
        <v>101.90767842999999</v>
      </c>
      <c r="BN5" s="30">
        <v>154.35846679999997</v>
      </c>
      <c r="BO5" s="30">
        <v>119.08742056000001</v>
      </c>
      <c r="BP5" s="30">
        <v>119.47815084999999</v>
      </c>
      <c r="BQ5" s="30">
        <v>151.24899684999997</v>
      </c>
      <c r="BR5" s="30">
        <v>162.41419805000001</v>
      </c>
      <c r="BS5" s="30">
        <v>148.63695284393725</v>
      </c>
      <c r="BT5" s="30">
        <v>144.63256142393726</v>
      </c>
      <c r="BU5" s="30">
        <v>308.59873397393721</v>
      </c>
      <c r="BV5" s="30">
        <v>155.88269736443769</v>
      </c>
      <c r="BW5" s="30">
        <v>117.57071765988744</v>
      </c>
      <c r="BX5" s="30">
        <v>192.82894155265251</v>
      </c>
      <c r="BY5" s="30">
        <v>113.37414330350006</v>
      </c>
      <c r="BZ5" s="30">
        <v>142.23529397755894</v>
      </c>
      <c r="CA5" s="30">
        <v>151.88939084694056</v>
      </c>
      <c r="CB5" s="30">
        <v>98.600880070754101</v>
      </c>
      <c r="CC5" s="30">
        <v>123.45499026565916</v>
      </c>
      <c r="CD5" s="30">
        <v>110.6005396447103</v>
      </c>
      <c r="CE5" s="30">
        <v>140.4675095460513</v>
      </c>
      <c r="CF5" s="30">
        <v>149.52993142966676</v>
      </c>
      <c r="CG5" s="30">
        <v>282.26552209999295</v>
      </c>
      <c r="CH5" s="30">
        <v>216.10729687112621</v>
      </c>
      <c r="CI5" s="30">
        <v>186.76351107711761</v>
      </c>
      <c r="CJ5" s="30">
        <v>110.71176314294389</v>
      </c>
      <c r="CK5" s="30">
        <v>177.14385636028692</v>
      </c>
      <c r="CL5" s="30">
        <v>203.89453557245452</v>
      </c>
      <c r="CM5" s="30">
        <v>207.19745443681234</v>
      </c>
      <c r="CN5" s="30">
        <v>177.69135361420211</v>
      </c>
      <c r="CO5" s="30">
        <v>198.14455115460103</v>
      </c>
      <c r="CP5" s="30">
        <v>191.98623525575766</v>
      </c>
      <c r="CQ5" s="30">
        <v>205.8809732999577</v>
      </c>
      <c r="CR5" s="30">
        <v>193.65223767426659</v>
      </c>
      <c r="CS5" s="30">
        <v>197.78785230228522</v>
      </c>
      <c r="CT5" s="30">
        <v>137.40232718532184</v>
      </c>
      <c r="CU5" s="30">
        <v>151.80265387739777</v>
      </c>
      <c r="CV5" s="30">
        <v>143.94449695394277</v>
      </c>
      <c r="CW5" s="30">
        <v>145.87503719672097</v>
      </c>
      <c r="CX5" s="30">
        <v>158.85789848381776</v>
      </c>
      <c r="CY5" s="30">
        <v>135.29696897175648</v>
      </c>
      <c r="CZ5" s="30">
        <v>133.19588143923539</v>
      </c>
      <c r="DA5" s="30">
        <v>127.18320441452792</v>
      </c>
      <c r="DB5" s="30">
        <v>157.92621890083518</v>
      </c>
      <c r="DC5" s="30">
        <v>176.70943120392275</v>
      </c>
      <c r="DD5" s="30">
        <v>238.65605990987154</v>
      </c>
      <c r="DE5" s="30">
        <v>247.56823222446124</v>
      </c>
      <c r="DF5" s="30">
        <v>128.97491479938765</v>
      </c>
      <c r="DG5" s="30">
        <v>73.811828210213974</v>
      </c>
      <c r="DH5" s="30">
        <v>134.39039305871103</v>
      </c>
      <c r="DI5" s="30">
        <v>116.64384338766382</v>
      </c>
      <c r="DJ5" s="30">
        <v>152.9264055771902</v>
      </c>
      <c r="DK5" s="30">
        <v>132.66532943115095</v>
      </c>
      <c r="DL5" s="30">
        <v>175.10193769008299</v>
      </c>
      <c r="DM5" s="30">
        <v>139.03274877920177</v>
      </c>
      <c r="DN5" s="30">
        <v>170.39678581435294</v>
      </c>
      <c r="DO5" s="30">
        <v>270.8970478809639</v>
      </c>
      <c r="DP5" s="30">
        <v>292.88975208249656</v>
      </c>
      <c r="DQ5" s="30">
        <v>270.48273305039601</v>
      </c>
      <c r="DR5" s="30">
        <v>158.28629453521629</v>
      </c>
      <c r="DS5" s="30">
        <v>152.94386928287449</v>
      </c>
      <c r="DT5" s="30">
        <v>121.67477121352051</v>
      </c>
      <c r="DU5" s="30">
        <v>137.84304483172789</v>
      </c>
      <c r="DV5" s="30">
        <v>143.2785148143634</v>
      </c>
      <c r="DW5" s="30">
        <v>163.68563563511213</v>
      </c>
      <c r="DX5" s="30">
        <v>125.4167164014288</v>
      </c>
      <c r="DY5" s="30">
        <v>129.94318097738235</v>
      </c>
      <c r="DZ5" s="30">
        <v>167.78245167076628</v>
      </c>
      <c r="EA5" s="30">
        <v>183.68779993624443</v>
      </c>
      <c r="EB5" s="30">
        <v>207.07906642275725</v>
      </c>
      <c r="EC5" s="30">
        <v>204.87380882527273</v>
      </c>
      <c r="ED5" s="30">
        <v>147.96077000000002</v>
      </c>
      <c r="EE5" s="30">
        <v>103.13963899999999</v>
      </c>
      <c r="EF5" s="30">
        <v>139.923686</v>
      </c>
      <c r="EG5" s="30">
        <v>104.27594299999997</v>
      </c>
      <c r="EH5" s="30">
        <v>113.24672699999999</v>
      </c>
      <c r="EI5" s="30">
        <v>109.59085899999999</v>
      </c>
      <c r="EJ5" s="30">
        <v>104.79778899999999</v>
      </c>
      <c r="EK5" s="30">
        <v>101.97597099999999</v>
      </c>
      <c r="EL5" s="30">
        <v>100.97336099999998</v>
      </c>
      <c r="EM5" s="30">
        <v>141.05397099999999</v>
      </c>
      <c r="EN5" s="30">
        <v>132.92906899999997</v>
      </c>
      <c r="EO5" s="30">
        <v>183.07424900000001</v>
      </c>
    </row>
    <row r="6" spans="1:145" x14ac:dyDescent="0.25">
      <c r="A6" s="33" t="s">
        <v>5</v>
      </c>
      <c r="B6" s="34">
        <v>85.9319999257429</v>
      </c>
      <c r="C6" s="34">
        <v>15.861033320000001</v>
      </c>
      <c r="D6" s="34">
        <v>18.197465229999999</v>
      </c>
      <c r="E6" s="34">
        <v>19.206024230000001</v>
      </c>
      <c r="F6" s="34">
        <v>32.6674771457429</v>
      </c>
      <c r="G6" s="34">
        <v>10.91361874333333</v>
      </c>
      <c r="H6" s="34">
        <v>12.097814743333334</v>
      </c>
      <c r="I6" s="34">
        <v>9.6851857433333333</v>
      </c>
      <c r="J6" s="34">
        <v>10.375863743333333</v>
      </c>
      <c r="K6" s="34">
        <v>15.397490048580966</v>
      </c>
      <c r="L6" s="34">
        <v>18.115220048580966</v>
      </c>
      <c r="M6" s="34">
        <v>13.443401048580967</v>
      </c>
      <c r="N6" s="34">
        <v>10.062158439999999</v>
      </c>
      <c r="O6" s="34">
        <v>10.76611344</v>
      </c>
      <c r="P6" s="34">
        <v>10.00140944</v>
      </c>
      <c r="Q6" s="34">
        <v>10.740654076666665</v>
      </c>
      <c r="R6" s="34">
        <v>9.0214040766666663</v>
      </c>
      <c r="S6" s="34">
        <v>10.287602076666666</v>
      </c>
      <c r="T6" s="34">
        <v>8.9184320766666669</v>
      </c>
      <c r="U6" s="34">
        <v>10.763280076666668</v>
      </c>
      <c r="V6" s="34">
        <v>11.635128076666668</v>
      </c>
      <c r="W6" s="35">
        <v>12.725040715247632</v>
      </c>
      <c r="X6" s="35">
        <v>15.924539715247633</v>
      </c>
      <c r="Y6" s="35">
        <v>13.518396715247635</v>
      </c>
      <c r="Z6" s="34">
        <v>22.818612045000002</v>
      </c>
      <c r="AA6" s="34">
        <v>20.080660222999999</v>
      </c>
      <c r="AB6" s="34">
        <v>19.825527856999997</v>
      </c>
      <c r="AC6" s="34">
        <v>19.471184835000003</v>
      </c>
      <c r="AD6" s="34">
        <v>20.524976690999999</v>
      </c>
      <c r="AE6" s="34">
        <v>18.920334741000001</v>
      </c>
      <c r="AF6" s="34">
        <v>27.534561926666669</v>
      </c>
      <c r="AG6" s="34">
        <v>24.171482265666665</v>
      </c>
      <c r="AH6" s="34">
        <v>23.979755410666669</v>
      </c>
      <c r="AI6" s="34">
        <v>24.328784010914298</v>
      </c>
      <c r="AJ6" s="34">
        <v>31.263461491914299</v>
      </c>
      <c r="AK6" s="34">
        <v>31.634799421914295</v>
      </c>
      <c r="AL6" s="34">
        <v>22.604367439999997</v>
      </c>
      <c r="AM6" s="35">
        <v>29.919364439999995</v>
      </c>
      <c r="AN6" s="34">
        <v>33.164754440000003</v>
      </c>
      <c r="AO6" s="34">
        <v>30.064917743333332</v>
      </c>
      <c r="AP6" s="34">
        <v>34.856605743333333</v>
      </c>
      <c r="AQ6" s="34">
        <v>44.254393743333324</v>
      </c>
      <c r="AR6" s="34">
        <v>29.772826743333333</v>
      </c>
      <c r="AS6" s="35">
        <v>42.695031743333331</v>
      </c>
      <c r="AT6" s="34">
        <v>48.821020743333335</v>
      </c>
      <c r="AU6" s="34">
        <v>49.348975715247633</v>
      </c>
      <c r="AV6" s="35">
        <v>54.110176715247626</v>
      </c>
      <c r="AW6" s="34">
        <v>52.03170371524763</v>
      </c>
      <c r="AX6" s="35">
        <v>31.265540440000002</v>
      </c>
      <c r="AY6" s="34">
        <v>41.798892440000003</v>
      </c>
      <c r="AZ6" s="35">
        <v>46.44790244</v>
      </c>
      <c r="BA6" s="34">
        <v>54.663694409999998</v>
      </c>
      <c r="BB6" s="34">
        <v>59.282111409999999</v>
      </c>
      <c r="BC6" s="34">
        <v>40.69090241</v>
      </c>
      <c r="BD6" s="34">
        <v>61.433308409999995</v>
      </c>
      <c r="BE6" s="34">
        <v>57.922667409999995</v>
      </c>
      <c r="BF6" s="35">
        <v>44.227068409999994</v>
      </c>
      <c r="BG6" s="34">
        <v>50.84267538191429</v>
      </c>
      <c r="BH6" s="34">
        <v>37.219835381914294</v>
      </c>
      <c r="BI6" s="35">
        <v>45.590862381914306</v>
      </c>
      <c r="BJ6" s="35">
        <v>26.762474240000003</v>
      </c>
      <c r="BK6" s="35">
        <v>27.449149720000001</v>
      </c>
      <c r="BL6" s="35">
        <v>24.484617580000002</v>
      </c>
      <c r="BM6" s="35">
        <v>29.854362779999999</v>
      </c>
      <c r="BN6" s="35">
        <v>38.852462150000001</v>
      </c>
      <c r="BO6" s="35">
        <v>42.840427910000002</v>
      </c>
      <c r="BP6" s="35">
        <v>34.953653199999998</v>
      </c>
      <c r="BQ6" s="35">
        <v>48.846829200000002</v>
      </c>
      <c r="BR6" s="35">
        <v>49.390519399999995</v>
      </c>
      <c r="BS6" s="35">
        <v>46.9662320119143</v>
      </c>
      <c r="BT6" s="35">
        <v>37.2042065919143</v>
      </c>
      <c r="BU6" s="35">
        <v>56.384738141914298</v>
      </c>
      <c r="BV6" s="35">
        <v>30.925920551104365</v>
      </c>
      <c r="BW6" s="35">
        <v>31.254924846554118</v>
      </c>
      <c r="BX6" s="35">
        <v>40.360221739319179</v>
      </c>
      <c r="BY6" s="35">
        <v>34.981667986833401</v>
      </c>
      <c r="BZ6" s="35">
        <v>60.006241660892293</v>
      </c>
      <c r="CA6" s="35">
        <v>50.913125530273916</v>
      </c>
      <c r="CB6" s="35">
        <v>49.12755075408743</v>
      </c>
      <c r="CC6" s="35">
        <v>46.585081948992489</v>
      </c>
      <c r="CD6" s="35">
        <v>55.215319328043627</v>
      </c>
      <c r="CE6" s="35">
        <v>72.467179047361682</v>
      </c>
      <c r="CF6" s="35">
        <v>75.696978930977124</v>
      </c>
      <c r="CG6" s="35">
        <v>73.318885601303279</v>
      </c>
      <c r="CH6" s="35">
        <v>52.352093391126196</v>
      </c>
      <c r="CI6" s="35">
        <v>45.137716597117596</v>
      </c>
      <c r="CJ6" s="35">
        <v>51.218133662943899</v>
      </c>
      <c r="CK6" s="35">
        <v>65.224119376953595</v>
      </c>
      <c r="CL6" s="35">
        <v>84.978134589121197</v>
      </c>
      <c r="CM6" s="34">
        <v>81.426468453479018</v>
      </c>
      <c r="CN6" s="34">
        <v>48.419747630868805</v>
      </c>
      <c r="CO6" s="34">
        <v>59.277833171267694</v>
      </c>
      <c r="CP6" s="34">
        <v>48.732640272424298</v>
      </c>
      <c r="CQ6" s="34">
        <v>59.489564134601395</v>
      </c>
      <c r="CR6" s="34">
        <v>50.829593508910293</v>
      </c>
      <c r="CS6" s="34">
        <v>38.400020136928894</v>
      </c>
      <c r="CT6" s="34">
        <v>51.746960038655189</v>
      </c>
      <c r="CU6" s="34">
        <v>59.364992730731096</v>
      </c>
      <c r="CV6" s="34">
        <v>61.011910807276102</v>
      </c>
      <c r="CW6" s="34">
        <v>65.944924546720983</v>
      </c>
      <c r="CX6" s="34">
        <v>76.658387833817784</v>
      </c>
      <c r="CY6" s="34">
        <v>62.510099321756506</v>
      </c>
      <c r="CZ6" s="34">
        <v>56.878381789235398</v>
      </c>
      <c r="DA6" s="34">
        <v>49.672942764527896</v>
      </c>
      <c r="DB6" s="34">
        <v>60.391820250835195</v>
      </c>
      <c r="DC6" s="34">
        <v>65.239940371899792</v>
      </c>
      <c r="DD6" s="34">
        <v>50.21823207784859</v>
      </c>
      <c r="DE6" s="34">
        <v>28.413545392438298</v>
      </c>
      <c r="DF6" s="34">
        <v>33.77108798605429</v>
      </c>
      <c r="DG6" s="34">
        <v>30.099011396880652</v>
      </c>
      <c r="DH6" s="34">
        <v>34.903696245377724</v>
      </c>
      <c r="DI6" s="34">
        <v>37.465916070997153</v>
      </c>
      <c r="DJ6" s="34">
        <v>54.331336260523543</v>
      </c>
      <c r="DK6" s="34">
        <v>48.774522114484284</v>
      </c>
      <c r="DL6" s="34">
        <v>82.370231373416317</v>
      </c>
      <c r="DM6" s="34">
        <v>37.4987754625351</v>
      </c>
      <c r="DN6" s="34">
        <v>69.204157497686282</v>
      </c>
      <c r="DO6" s="34">
        <v>76.165864382274279</v>
      </c>
      <c r="DP6" s="34">
        <v>86.789967583806927</v>
      </c>
      <c r="DQ6" s="34">
        <v>58.484507551706344</v>
      </c>
      <c r="DR6" s="34">
        <v>53.929959055216294</v>
      </c>
      <c r="DS6" s="34">
        <v>44.911860802874507</v>
      </c>
      <c r="DT6" s="34">
        <v>54.951650733520538</v>
      </c>
      <c r="DU6" s="34">
        <v>50.69090684839459</v>
      </c>
      <c r="DV6" s="34">
        <v>52.723282831030076</v>
      </c>
      <c r="DW6" s="34">
        <v>53.654216635112149</v>
      </c>
      <c r="DX6" s="34">
        <v>60.944654401428792</v>
      </c>
      <c r="DY6" s="34">
        <v>36.251988977382375</v>
      </c>
      <c r="DZ6" s="34">
        <v>47.815397670766245</v>
      </c>
      <c r="EA6" s="34">
        <v>50.323956936244436</v>
      </c>
      <c r="EB6" s="34">
        <v>45.482426422757214</v>
      </c>
      <c r="EC6" s="34">
        <v>47.476629825272731</v>
      </c>
      <c r="ED6" s="34">
        <v>15.633379</v>
      </c>
      <c r="EE6" s="34">
        <v>18.171478</v>
      </c>
      <c r="EF6" s="34">
        <v>19.184835999999997</v>
      </c>
      <c r="EG6" s="34">
        <v>21.816102000000001</v>
      </c>
      <c r="EH6" s="34">
        <v>19.552199000000002</v>
      </c>
      <c r="EI6" s="34">
        <v>24.497475999999995</v>
      </c>
      <c r="EJ6" s="34">
        <v>21.343364000000001</v>
      </c>
      <c r="EK6" s="34">
        <v>38.241053999999998</v>
      </c>
      <c r="EL6" s="34">
        <v>36.757834999999993</v>
      </c>
      <c r="EM6" s="34">
        <v>35.136557000000003</v>
      </c>
      <c r="EN6" s="34">
        <v>39.535243999999999</v>
      </c>
      <c r="EO6" s="34">
        <v>90.813428999999999</v>
      </c>
    </row>
    <row r="7" spans="1:145" s="24" customFormat="1" x14ac:dyDescent="0.25">
      <c r="A7" s="36" t="s">
        <v>6</v>
      </c>
      <c r="B7" s="37">
        <v>35.066930999999997</v>
      </c>
      <c r="C7" s="37">
        <v>9.6501429999999999</v>
      </c>
      <c r="D7" s="37">
        <v>11.13653</v>
      </c>
      <c r="E7" s="37">
        <v>7.3758629999999989</v>
      </c>
      <c r="F7" s="37">
        <v>6.9043950000000009</v>
      </c>
      <c r="G7" s="37">
        <v>6.2454389999999993</v>
      </c>
      <c r="H7" s="37">
        <v>7.5459809999999994</v>
      </c>
      <c r="I7" s="37">
        <v>1.9101649999999999</v>
      </c>
      <c r="J7" s="37">
        <v>4.5009540000000001</v>
      </c>
      <c r="K7" s="37">
        <v>2.9777</v>
      </c>
      <c r="L7" s="37">
        <v>2.4123899999999998</v>
      </c>
      <c r="M7" s="37">
        <v>3.2253279999999993</v>
      </c>
      <c r="N7" s="34">
        <v>2.5702259999999999</v>
      </c>
      <c r="O7" s="34">
        <v>6.0026029999999988</v>
      </c>
      <c r="P7" s="34">
        <v>5.0065879999999998</v>
      </c>
      <c r="Q7" s="34">
        <v>4.1154269999999995</v>
      </c>
      <c r="R7" s="34">
        <v>4.4028529999999995</v>
      </c>
      <c r="S7" s="34">
        <v>3.2829249999999996</v>
      </c>
      <c r="T7" s="34">
        <v>2.6331560000000001</v>
      </c>
      <c r="U7" s="34">
        <v>2.78301</v>
      </c>
      <c r="V7" s="34">
        <v>3.963978</v>
      </c>
      <c r="W7" s="34">
        <v>2.0589589999999998</v>
      </c>
      <c r="X7" s="34">
        <v>2.791067</v>
      </c>
      <c r="Y7" s="34">
        <v>3.366444</v>
      </c>
      <c r="Z7" s="34">
        <v>1.5706819999999999</v>
      </c>
      <c r="AA7" s="34">
        <v>3.7489669999999999</v>
      </c>
      <c r="AB7" s="34">
        <v>5.036124</v>
      </c>
      <c r="AC7" s="34">
        <v>3.3831910000000001</v>
      </c>
      <c r="AD7" s="34">
        <v>6.4318200000000001</v>
      </c>
      <c r="AE7" s="34">
        <v>6.3566889999999994</v>
      </c>
      <c r="AF7" s="34">
        <v>3.053248</v>
      </c>
      <c r="AG7" s="34">
        <v>2.6307610000000001</v>
      </c>
      <c r="AH7" s="34">
        <v>2.099666</v>
      </c>
      <c r="AI7" s="34">
        <v>2.8034789999999998</v>
      </c>
      <c r="AJ7" s="34">
        <v>2.6897859999999998</v>
      </c>
      <c r="AK7" s="34">
        <v>2.5747209999999994</v>
      </c>
      <c r="AL7" s="34">
        <v>2.6270849999999997</v>
      </c>
      <c r="AM7" s="35">
        <v>4.6755899999999997</v>
      </c>
      <c r="AN7" s="34">
        <v>4.1399349999999995</v>
      </c>
      <c r="AO7" s="34">
        <v>5.2951499999999996</v>
      </c>
      <c r="AP7" s="34">
        <v>5.1920419999999998</v>
      </c>
      <c r="AQ7" s="34">
        <v>5.2962029999999993</v>
      </c>
      <c r="AR7" s="34">
        <v>4.2603749999999998</v>
      </c>
      <c r="AS7" s="34">
        <v>3.6422219999999998</v>
      </c>
      <c r="AT7" s="34">
        <v>2.6494879999999998</v>
      </c>
      <c r="AU7" s="34">
        <v>3.1638530000000005</v>
      </c>
      <c r="AV7" s="34">
        <v>4.2314739999999995</v>
      </c>
      <c r="AW7" s="34">
        <v>11.617775999999999</v>
      </c>
      <c r="AX7" s="34">
        <v>3.3134329999999999</v>
      </c>
      <c r="AY7" s="34">
        <v>5.9640719999999998</v>
      </c>
      <c r="AZ7" s="35">
        <v>4.303547</v>
      </c>
      <c r="BA7" s="34">
        <v>5.962663</v>
      </c>
      <c r="BB7" s="34">
        <v>17.956091000000001</v>
      </c>
      <c r="BC7" s="34">
        <v>7.6975089999999993</v>
      </c>
      <c r="BD7" s="34">
        <v>19.348042</v>
      </c>
      <c r="BE7" s="34">
        <v>17.401073999999998</v>
      </c>
      <c r="BF7" s="34">
        <v>27.102858999999999</v>
      </c>
      <c r="BG7" s="34">
        <v>16.029551999999999</v>
      </c>
      <c r="BH7" s="34">
        <v>20.282747999999998</v>
      </c>
      <c r="BI7" s="34">
        <v>22.054780999999998</v>
      </c>
      <c r="BJ7" s="34">
        <v>20.089780999999999</v>
      </c>
      <c r="BK7" s="34">
        <v>21.361284999999999</v>
      </c>
      <c r="BL7" s="34">
        <v>24.132330000000003</v>
      </c>
      <c r="BM7" s="34">
        <v>16.696452000000001</v>
      </c>
      <c r="BN7" s="34">
        <v>45.179862</v>
      </c>
      <c r="BO7" s="34">
        <v>22.848410999999995</v>
      </c>
      <c r="BP7" s="34">
        <v>21.405681000000001</v>
      </c>
      <c r="BQ7" s="34">
        <v>20.198457999999999</v>
      </c>
      <c r="BR7" s="34">
        <v>16.744198999999998</v>
      </c>
      <c r="BS7" s="34">
        <v>28.783511999999995</v>
      </c>
      <c r="BT7" s="34">
        <v>41.366779999999999</v>
      </c>
      <c r="BU7" s="34">
        <v>36.209336999999998</v>
      </c>
      <c r="BV7" s="34">
        <v>2.384671</v>
      </c>
      <c r="BW7" s="34">
        <v>30.890436000000001</v>
      </c>
      <c r="BX7" s="34">
        <v>36.676155999999999</v>
      </c>
      <c r="BY7" s="34">
        <v>33.907336000000001</v>
      </c>
      <c r="BZ7" s="34">
        <v>33.427759999999999</v>
      </c>
      <c r="CA7" s="34">
        <v>19.984504999999999</v>
      </c>
      <c r="CB7" s="34">
        <v>5.6485510000000003</v>
      </c>
      <c r="CC7" s="34">
        <v>11.133256999999999</v>
      </c>
      <c r="CD7" s="34">
        <v>2.8980449999999998</v>
      </c>
      <c r="CE7" s="34">
        <v>2.248583</v>
      </c>
      <c r="CF7" s="34">
        <v>19.746931999999997</v>
      </c>
      <c r="CG7" s="34">
        <v>3.4208539999999998</v>
      </c>
      <c r="CH7" s="34">
        <v>2.176355</v>
      </c>
      <c r="CI7" s="34">
        <v>2.8190280000000003</v>
      </c>
      <c r="CJ7" s="34">
        <v>4.0935100000000002</v>
      </c>
      <c r="CK7" s="34">
        <v>3.1211479999999998</v>
      </c>
      <c r="CL7" s="34">
        <v>10.22987</v>
      </c>
      <c r="CM7" s="34">
        <v>8.9522069999999996</v>
      </c>
      <c r="CN7" s="34">
        <v>8.5617179999999991</v>
      </c>
      <c r="CO7" s="34">
        <v>6.0407769999999994</v>
      </c>
      <c r="CP7" s="34">
        <v>11.094137</v>
      </c>
      <c r="CQ7" s="34">
        <v>10.600781</v>
      </c>
      <c r="CR7" s="34">
        <v>8.0989599999999999</v>
      </c>
      <c r="CS7" s="34">
        <v>12.707170999999999</v>
      </c>
      <c r="CT7" s="34">
        <v>3.5911439999999999</v>
      </c>
      <c r="CU7" s="34">
        <v>5.7422649999999997</v>
      </c>
      <c r="CV7" s="34">
        <v>8.5609279999999988</v>
      </c>
      <c r="CW7" s="34">
        <v>13.354745000000001</v>
      </c>
      <c r="CX7" s="34">
        <v>14.246058999999997</v>
      </c>
      <c r="CY7" s="34">
        <v>8.5618470000000002</v>
      </c>
      <c r="CZ7" s="34">
        <v>15.325379</v>
      </c>
      <c r="DA7" s="34">
        <v>9.9980049999999991</v>
      </c>
      <c r="DB7" s="34">
        <v>13.816787999999999</v>
      </c>
      <c r="DC7" s="34">
        <v>12.317871999999999</v>
      </c>
      <c r="DD7" s="34">
        <v>14.364222999999999</v>
      </c>
      <c r="DE7" s="34">
        <v>13.446515</v>
      </c>
      <c r="DF7" s="34">
        <v>4.2674599999999998</v>
      </c>
      <c r="DG7" s="34">
        <v>5.4504519999999994</v>
      </c>
      <c r="DH7" s="34">
        <v>6.0457809999999998</v>
      </c>
      <c r="DI7" s="34">
        <v>5.1402189999999992</v>
      </c>
      <c r="DJ7" s="34">
        <v>9.5992599999999992</v>
      </c>
      <c r="DK7" s="34">
        <v>10.332188999999998</v>
      </c>
      <c r="DL7" s="34">
        <v>12.785945</v>
      </c>
      <c r="DM7" s="34">
        <v>9.315332999999999</v>
      </c>
      <c r="DN7" s="34">
        <v>5.2061579999999994</v>
      </c>
      <c r="DO7" s="34">
        <v>7.4458700000000002</v>
      </c>
      <c r="DP7" s="34">
        <v>7.4245359999999998</v>
      </c>
      <c r="DQ7" s="34">
        <v>9.5980650000000001</v>
      </c>
      <c r="DR7" s="34">
        <v>3.1722440000000001</v>
      </c>
      <c r="DS7" s="34">
        <v>8.6064080000000001</v>
      </c>
      <c r="DT7" s="34">
        <v>4.3794360000000001</v>
      </c>
      <c r="DU7" s="34">
        <v>14.484359999999999</v>
      </c>
      <c r="DV7" s="34">
        <v>7.5695159999999984</v>
      </c>
      <c r="DW7" s="34">
        <v>16.172643999999998</v>
      </c>
      <c r="DX7" s="34">
        <v>10.052719999999999</v>
      </c>
      <c r="DY7" s="34">
        <v>9.0387249999999995</v>
      </c>
      <c r="DZ7" s="34">
        <v>21.332393000000003</v>
      </c>
      <c r="EA7" s="34">
        <v>13.737145</v>
      </c>
      <c r="EB7" s="34">
        <v>14.509286999999999</v>
      </c>
      <c r="EC7" s="34">
        <v>9.7992239999999988</v>
      </c>
      <c r="ED7" s="34">
        <v>2.2285429999999997</v>
      </c>
      <c r="EE7" s="34">
        <v>8.4023249999999994</v>
      </c>
      <c r="EF7" s="34">
        <v>4.3220359999999998</v>
      </c>
      <c r="EG7" s="34">
        <v>7.8890689999999992</v>
      </c>
      <c r="EH7" s="34">
        <v>4.4715980000000002</v>
      </c>
      <c r="EI7" s="34">
        <v>10.678253999999999</v>
      </c>
      <c r="EJ7" s="34">
        <v>14.001987999999999</v>
      </c>
      <c r="EK7" s="34">
        <v>1.8903719999999999</v>
      </c>
      <c r="EL7" s="34">
        <v>1.181495</v>
      </c>
      <c r="EM7" s="34">
        <v>5.070004</v>
      </c>
      <c r="EN7" s="34">
        <v>3.3193809999999995</v>
      </c>
      <c r="EO7" s="34">
        <v>3.6433879999999998</v>
      </c>
    </row>
    <row r="8" spans="1:145" x14ac:dyDescent="0.25">
      <c r="A8" s="38" t="s">
        <v>7</v>
      </c>
      <c r="B8" s="37">
        <v>381.20185619085657</v>
      </c>
      <c r="C8" s="37">
        <v>80.310315360000004</v>
      </c>
      <c r="D8" s="37">
        <v>67.237981619999985</v>
      </c>
      <c r="E8" s="37">
        <v>87.311625619999987</v>
      </c>
      <c r="F8" s="37">
        <v>146.34193359085666</v>
      </c>
      <c r="G8" s="37">
        <v>43.123866539999995</v>
      </c>
      <c r="H8" s="37">
        <v>31.939337539999997</v>
      </c>
      <c r="I8" s="37">
        <v>41.915231540000001</v>
      </c>
      <c r="J8" s="37">
        <v>33.793695540000002</v>
      </c>
      <c r="K8" s="37">
        <v>40.545500863618884</v>
      </c>
      <c r="L8" s="37">
        <v>42.249335863618882</v>
      </c>
      <c r="M8" s="37">
        <v>33.047197863618884</v>
      </c>
      <c r="N8" s="34">
        <v>22.655476786666664</v>
      </c>
      <c r="O8" s="34">
        <v>35.750746786666667</v>
      </c>
      <c r="P8" s="34">
        <v>45.061952786666666</v>
      </c>
      <c r="Q8" s="34">
        <v>30.908334539999998</v>
      </c>
      <c r="R8" s="34">
        <v>28.796594540000001</v>
      </c>
      <c r="S8" s="34">
        <v>30.697163539999998</v>
      </c>
      <c r="T8" s="34">
        <v>29.540978540000001</v>
      </c>
      <c r="U8" s="34">
        <v>39.192729540000002</v>
      </c>
      <c r="V8" s="34">
        <v>28.033717540000005</v>
      </c>
      <c r="W8" s="35">
        <v>35.334626863618887</v>
      </c>
      <c r="X8" s="35">
        <v>49.188164863618894</v>
      </c>
      <c r="Y8" s="35">
        <v>29.337308863618883</v>
      </c>
      <c r="Z8" s="34">
        <v>34.226337786666662</v>
      </c>
      <c r="AA8" s="34">
        <v>33.940241786666661</v>
      </c>
      <c r="AB8" s="34">
        <v>32.984062786666662</v>
      </c>
      <c r="AC8" s="34">
        <v>27.584367539999999</v>
      </c>
      <c r="AD8" s="34">
        <v>36.018493540000001</v>
      </c>
      <c r="AE8" s="34">
        <v>38.41176454</v>
      </c>
      <c r="AF8" s="34">
        <v>20.508840539999998</v>
      </c>
      <c r="AG8" s="34">
        <v>45.120532539999999</v>
      </c>
      <c r="AH8" s="34">
        <v>26.270877539999997</v>
      </c>
      <c r="AI8" s="34">
        <v>28.594503863618886</v>
      </c>
      <c r="AJ8" s="34">
        <v>31.240280863618885</v>
      </c>
      <c r="AK8" s="34">
        <v>32.04846286361888</v>
      </c>
      <c r="AL8" s="34">
        <v>36.819806786666668</v>
      </c>
      <c r="AM8" s="35">
        <v>26.504538786666664</v>
      </c>
      <c r="AN8" s="34">
        <v>32.315967786666668</v>
      </c>
      <c r="AO8" s="34">
        <v>34.780282539999995</v>
      </c>
      <c r="AP8" s="34">
        <v>36.056857539999996</v>
      </c>
      <c r="AQ8" s="34">
        <v>45.892778539999995</v>
      </c>
      <c r="AR8" s="34">
        <v>45.395538539999997</v>
      </c>
      <c r="AS8" s="35">
        <v>35.883337539999992</v>
      </c>
      <c r="AT8" s="34">
        <v>37.971780539999997</v>
      </c>
      <c r="AU8" s="34">
        <v>43.048701863618881</v>
      </c>
      <c r="AV8" s="35">
        <v>35.507985863618885</v>
      </c>
      <c r="AW8" s="34">
        <v>56.570316863618885</v>
      </c>
      <c r="AX8" s="35">
        <v>29.361063786666666</v>
      </c>
      <c r="AY8" s="34">
        <v>58.095203786666666</v>
      </c>
      <c r="AZ8" s="35">
        <v>37.085713786666666</v>
      </c>
      <c r="BA8" s="34">
        <v>50.436627539999996</v>
      </c>
      <c r="BB8" s="34">
        <v>34.811345539999998</v>
      </c>
      <c r="BC8" s="34">
        <v>76.742638540000002</v>
      </c>
      <c r="BD8" s="34">
        <v>62.437594540000006</v>
      </c>
      <c r="BE8" s="34">
        <v>49.175960539999998</v>
      </c>
      <c r="BF8" s="35">
        <v>56.979167539999999</v>
      </c>
      <c r="BG8" s="34">
        <v>97.01156186361888</v>
      </c>
      <c r="BH8" s="34">
        <v>66.841149863618881</v>
      </c>
      <c r="BI8" s="35">
        <v>76.126367863618881</v>
      </c>
      <c r="BJ8" s="35">
        <v>32.157602786666665</v>
      </c>
      <c r="BK8" s="35">
        <v>6.8453757866666667</v>
      </c>
      <c r="BL8" s="35">
        <v>56.621687786666662</v>
      </c>
      <c r="BM8" s="35">
        <v>41.174758539999999</v>
      </c>
      <c r="BN8" s="35">
        <v>44.967050539999995</v>
      </c>
      <c r="BO8" s="35">
        <v>29.090296540000001</v>
      </c>
      <c r="BP8" s="35">
        <v>32.455674539999997</v>
      </c>
      <c r="BQ8" s="35">
        <v>56.66972054</v>
      </c>
      <c r="BR8" s="35">
        <v>54.746844539999998</v>
      </c>
      <c r="BS8" s="35">
        <v>47.246266863618892</v>
      </c>
      <c r="BT8" s="35">
        <v>50.762273863618887</v>
      </c>
      <c r="BU8" s="35">
        <v>186.94201586361891</v>
      </c>
      <c r="BV8" s="35">
        <v>111.26205078666665</v>
      </c>
      <c r="BW8" s="35">
        <v>46.094099786666668</v>
      </c>
      <c r="BX8" s="35">
        <v>103.61626578666667</v>
      </c>
      <c r="BY8" s="35">
        <v>33.294869540000001</v>
      </c>
      <c r="BZ8" s="35">
        <v>42.044256539999999</v>
      </c>
      <c r="CA8" s="35">
        <v>67.66414254</v>
      </c>
      <c r="CB8" s="35">
        <v>26.466240540000001</v>
      </c>
      <c r="CC8" s="35">
        <v>43.093556540000009</v>
      </c>
      <c r="CD8" s="35">
        <v>32.930514539999997</v>
      </c>
      <c r="CE8" s="35">
        <v>45.554674863618878</v>
      </c>
      <c r="CF8" s="35">
        <v>45.821208863618885</v>
      </c>
      <c r="CG8" s="35">
        <v>191.78232086361888</v>
      </c>
      <c r="CH8" s="35">
        <v>148.40922978666666</v>
      </c>
      <c r="CI8" s="35">
        <v>127.23117878666667</v>
      </c>
      <c r="CJ8" s="35">
        <v>41.840129786666665</v>
      </c>
      <c r="CK8" s="35">
        <v>91.272721539999992</v>
      </c>
      <c r="CL8" s="35">
        <v>91.226595539999991</v>
      </c>
      <c r="CM8" s="34">
        <v>88.64715953999999</v>
      </c>
      <c r="CN8" s="34">
        <v>93.31377753999999</v>
      </c>
      <c r="CO8" s="34">
        <v>101.77159153999997</v>
      </c>
      <c r="CP8" s="34">
        <v>115.35903454</v>
      </c>
      <c r="CQ8" s="34">
        <v>110.59491586361888</v>
      </c>
      <c r="CR8" s="34">
        <v>107.14008586361888</v>
      </c>
      <c r="CS8" s="34">
        <v>112.61713486361889</v>
      </c>
      <c r="CT8" s="34">
        <v>64.740217786666662</v>
      </c>
      <c r="CU8" s="34">
        <v>66.359514786666665</v>
      </c>
      <c r="CV8" s="34">
        <v>47.85158878666666</v>
      </c>
      <c r="CW8" s="34">
        <v>52.049836540000001</v>
      </c>
      <c r="CX8" s="34">
        <v>49.243312539999998</v>
      </c>
      <c r="CY8" s="34">
        <v>33.552186539999994</v>
      </c>
      <c r="CZ8" s="34">
        <v>34.478385539999998</v>
      </c>
      <c r="DA8" s="34">
        <v>37.176634539999995</v>
      </c>
      <c r="DB8" s="34">
        <v>40.201193539999998</v>
      </c>
      <c r="DC8" s="34">
        <v>67.873277863618895</v>
      </c>
      <c r="DD8" s="34">
        <v>136.63038786361889</v>
      </c>
      <c r="DE8" s="34">
        <v>172.19988386361885</v>
      </c>
      <c r="DF8" s="34">
        <v>66.279779786666666</v>
      </c>
      <c r="DG8" s="34">
        <v>18.710908786666668</v>
      </c>
      <c r="DH8" s="34">
        <v>67.616076786666667</v>
      </c>
      <c r="DI8" s="34">
        <v>54.637255539999998</v>
      </c>
      <c r="DJ8" s="34">
        <v>68.627886539999992</v>
      </c>
      <c r="DK8" s="34">
        <v>55.61652853999999</v>
      </c>
      <c r="DL8" s="34">
        <v>56.313179539999993</v>
      </c>
      <c r="DM8" s="34">
        <v>50.733743539999999</v>
      </c>
      <c r="DN8" s="34">
        <v>70.22287154</v>
      </c>
      <c r="DO8" s="34">
        <v>164.35800986361886</v>
      </c>
      <c r="DP8" s="34">
        <v>179.00430386361887</v>
      </c>
      <c r="DQ8" s="34">
        <v>180.99468986361887</v>
      </c>
      <c r="DR8" s="34">
        <v>86.440228786666651</v>
      </c>
      <c r="DS8" s="34">
        <v>88.479558786666658</v>
      </c>
      <c r="DT8" s="34">
        <v>47.900778786666663</v>
      </c>
      <c r="DU8" s="34">
        <v>55.959479539999997</v>
      </c>
      <c r="DV8" s="34">
        <v>51.751003539999999</v>
      </c>
      <c r="DW8" s="34">
        <v>70.155377000000001</v>
      </c>
      <c r="DX8" s="34">
        <v>35.341304999999998</v>
      </c>
      <c r="DY8" s="34">
        <v>49.682766000000001</v>
      </c>
      <c r="DZ8" s="34">
        <v>76.975290000000001</v>
      </c>
      <c r="EA8" s="34">
        <v>104.34809199999999</v>
      </c>
      <c r="EB8" s="34">
        <v>129.787284</v>
      </c>
      <c r="EC8" s="34">
        <v>133.86101400000001</v>
      </c>
      <c r="ED8" s="34">
        <v>115.680746</v>
      </c>
      <c r="EE8" s="34">
        <v>67.105964999999998</v>
      </c>
      <c r="EF8" s="34">
        <v>100.678264</v>
      </c>
      <c r="EG8" s="34">
        <v>58.117808999999994</v>
      </c>
      <c r="EH8" s="34">
        <v>70.526966000000002</v>
      </c>
      <c r="EI8" s="34">
        <v>61.430598000000003</v>
      </c>
      <c r="EJ8" s="34">
        <v>55.734834999999997</v>
      </c>
      <c r="EK8" s="34">
        <v>35.088062999999998</v>
      </c>
      <c r="EL8" s="34">
        <v>52.964615999999999</v>
      </c>
      <c r="EM8" s="34">
        <v>64.718093999999994</v>
      </c>
      <c r="EN8" s="34">
        <v>72.583383999999995</v>
      </c>
      <c r="EO8" s="34">
        <v>58.256436999999998</v>
      </c>
    </row>
    <row r="9" spans="1:145" x14ac:dyDescent="0.25">
      <c r="A9" s="38" t="s">
        <v>8</v>
      </c>
      <c r="B9" s="37">
        <v>18.192681390205525</v>
      </c>
      <c r="C9" s="37">
        <v>5.0887124099999994</v>
      </c>
      <c r="D9" s="37">
        <v>3.92240842</v>
      </c>
      <c r="E9" s="37">
        <v>5.0355774199999992</v>
      </c>
      <c r="F9" s="37">
        <v>4.1459831402055274</v>
      </c>
      <c r="G9" s="37">
        <v>1.2407364733333333</v>
      </c>
      <c r="H9" s="37">
        <v>2.1489854733333331</v>
      </c>
      <c r="I9" s="37">
        <v>2.5635134733333329</v>
      </c>
      <c r="J9" s="37">
        <v>1.5215284733333334</v>
      </c>
      <c r="K9" s="37">
        <v>1.6350053800685089</v>
      </c>
      <c r="L9" s="37">
        <v>1.3654583800685089</v>
      </c>
      <c r="M9" s="37">
        <v>2.4850883800685093</v>
      </c>
      <c r="N9" s="34">
        <v>0.98698046999999989</v>
      </c>
      <c r="O9" s="34">
        <v>1.25084047</v>
      </c>
      <c r="P9" s="34">
        <v>1.6665714699999998</v>
      </c>
      <c r="Q9" s="34">
        <v>1.4583194733333333</v>
      </c>
      <c r="R9" s="34">
        <v>1.0483654733333334</v>
      </c>
      <c r="S9" s="34">
        <v>1.4676854733333333</v>
      </c>
      <c r="T9" s="34">
        <v>2.2478314733333331</v>
      </c>
      <c r="U9" s="34">
        <v>3.4710004733333331</v>
      </c>
      <c r="V9" s="34">
        <v>2.4464734733333331</v>
      </c>
      <c r="W9" s="35">
        <v>1.8581633800685089</v>
      </c>
      <c r="X9" s="35">
        <v>1.6114043800685089</v>
      </c>
      <c r="Y9" s="35">
        <v>2.4943173800685088</v>
      </c>
      <c r="Z9" s="34">
        <v>1.0443324700000001</v>
      </c>
      <c r="AA9" s="34">
        <v>1.61868547</v>
      </c>
      <c r="AB9" s="34">
        <v>1.68891747</v>
      </c>
      <c r="AC9" s="34">
        <v>3.3304904733333331</v>
      </c>
      <c r="AD9" s="34">
        <v>5.6625024733333333</v>
      </c>
      <c r="AE9" s="34">
        <v>7.1463644733333327</v>
      </c>
      <c r="AF9" s="34">
        <v>3.8705804733333324</v>
      </c>
      <c r="AG9" s="34">
        <v>5.6481994733333325</v>
      </c>
      <c r="AH9" s="34">
        <v>2.332519473333333</v>
      </c>
      <c r="AI9" s="34">
        <v>1.649128380068509</v>
      </c>
      <c r="AJ9" s="34">
        <v>1.9002833800685091</v>
      </c>
      <c r="AK9" s="34">
        <v>2.3691263800685087</v>
      </c>
      <c r="AL9" s="34">
        <v>1.4857504699999999</v>
      </c>
      <c r="AM9" s="35">
        <v>1.9964544699999998</v>
      </c>
      <c r="AN9" s="34">
        <v>2.7205494699999999</v>
      </c>
      <c r="AO9" s="34">
        <v>1.5190654733333335</v>
      </c>
      <c r="AP9" s="34">
        <v>3.1297244733333325</v>
      </c>
      <c r="AQ9" s="34">
        <v>3.678020473333333</v>
      </c>
      <c r="AR9" s="34">
        <v>16.799424473333332</v>
      </c>
      <c r="AS9" s="35">
        <v>8.253238473333333</v>
      </c>
      <c r="AT9" s="34">
        <v>4.6518154733333326</v>
      </c>
      <c r="AU9" s="34">
        <v>3.8013973800685088</v>
      </c>
      <c r="AV9" s="35">
        <v>3.8025183800685092</v>
      </c>
      <c r="AW9" s="34">
        <v>5.3605983800685086</v>
      </c>
      <c r="AX9" s="35">
        <v>1.7924434699999998</v>
      </c>
      <c r="AY9" s="34">
        <v>2.5357764700000001</v>
      </c>
      <c r="AZ9" s="35">
        <v>3.0473854699999996</v>
      </c>
      <c r="BA9" s="34">
        <v>3.087151473333333</v>
      </c>
      <c r="BB9" s="34">
        <v>2.639659473333333</v>
      </c>
      <c r="BC9" s="34">
        <v>2.4911864733333329</v>
      </c>
      <c r="BD9" s="34">
        <v>3.586341473333333</v>
      </c>
      <c r="BE9" s="34">
        <v>4.2018034733333334</v>
      </c>
      <c r="BF9" s="35">
        <v>3.058789473333333</v>
      </c>
      <c r="BG9" s="34">
        <v>4.673399380068509</v>
      </c>
      <c r="BH9" s="34">
        <v>4.3479323800685092</v>
      </c>
      <c r="BI9" s="35">
        <v>3.0565043800685086</v>
      </c>
      <c r="BJ9" s="35">
        <v>1.8523984699999998</v>
      </c>
      <c r="BK9" s="35">
        <v>1.0678524700000001</v>
      </c>
      <c r="BL9" s="35">
        <v>1.6850484699999999</v>
      </c>
      <c r="BM9" s="35">
        <v>1.5214394733333336</v>
      </c>
      <c r="BN9" s="35">
        <v>3.0272284733333326</v>
      </c>
      <c r="BO9" s="35">
        <v>4.3383074733333329</v>
      </c>
      <c r="BP9" s="35">
        <v>3.8359274733333333</v>
      </c>
      <c r="BQ9" s="35">
        <v>1.9240614733333332</v>
      </c>
      <c r="BR9" s="35">
        <v>10.851223473333331</v>
      </c>
      <c r="BS9" s="35">
        <v>4.1016673800685091</v>
      </c>
      <c r="BT9" s="35">
        <v>2.7518863800685089</v>
      </c>
      <c r="BU9" s="35">
        <v>4.4087703800685087</v>
      </c>
      <c r="BV9" s="35">
        <v>2.2803534699999997</v>
      </c>
      <c r="BW9" s="35">
        <v>2.1352884699999999</v>
      </c>
      <c r="BX9" s="35">
        <v>2.1452734699999998</v>
      </c>
      <c r="BY9" s="35">
        <v>3.8939284733333328</v>
      </c>
      <c r="BZ9" s="35">
        <v>2.654525473333333</v>
      </c>
      <c r="CA9" s="35">
        <v>2.980251473333333</v>
      </c>
      <c r="CB9" s="35">
        <v>5.0453444733333326</v>
      </c>
      <c r="CC9" s="35">
        <v>3.4091204733333331</v>
      </c>
      <c r="CD9" s="35">
        <v>2.3436674733333329</v>
      </c>
      <c r="CE9" s="35">
        <v>5.4302863800685088</v>
      </c>
      <c r="CF9" s="35">
        <v>2.4002973800685092</v>
      </c>
      <c r="CG9" s="35">
        <v>5.5323593800685087</v>
      </c>
      <c r="CH9" s="35">
        <v>2.59561047</v>
      </c>
      <c r="CI9" s="35">
        <v>2.2893744699999998</v>
      </c>
      <c r="CJ9" s="35">
        <v>1.8514944699999996</v>
      </c>
      <c r="CK9" s="35">
        <v>4.6823014733333332</v>
      </c>
      <c r="CL9" s="35">
        <v>3.2639544733333334</v>
      </c>
      <c r="CM9" s="34">
        <v>4.9770074733333329</v>
      </c>
      <c r="CN9" s="34">
        <v>5.1870184733333327</v>
      </c>
      <c r="CO9" s="34">
        <v>7.463816473333333</v>
      </c>
      <c r="CP9" s="34">
        <v>4.1994774733333333</v>
      </c>
      <c r="CQ9" s="34">
        <v>9.2083683800685083</v>
      </c>
      <c r="CR9" s="34">
        <v>12.298428380068506</v>
      </c>
      <c r="CS9" s="34">
        <v>12.207679380068509</v>
      </c>
      <c r="CT9" s="34">
        <v>4.8357634699999998</v>
      </c>
      <c r="CU9" s="34">
        <v>8.8425014700000002</v>
      </c>
      <c r="CV9" s="34">
        <v>11.781126470000002</v>
      </c>
      <c r="CW9" s="34">
        <v>7.1531564733333326</v>
      </c>
      <c r="CX9" s="34">
        <v>6.8805814733333328</v>
      </c>
      <c r="CY9" s="34">
        <v>10.344179473333332</v>
      </c>
      <c r="CZ9" s="34">
        <v>6.5457084733333319</v>
      </c>
      <c r="DA9" s="34">
        <v>7.8325154733333324</v>
      </c>
      <c r="DB9" s="34">
        <v>26.820716473333331</v>
      </c>
      <c r="DC9" s="34">
        <v>20.871215380068509</v>
      </c>
      <c r="DD9" s="34">
        <v>24.806855380068509</v>
      </c>
      <c r="DE9" s="34">
        <v>17.97365438006851</v>
      </c>
      <c r="DF9" s="34">
        <v>11.50580347</v>
      </c>
      <c r="DG9" s="34">
        <v>5.9198724699999996</v>
      </c>
      <c r="DH9" s="34">
        <v>15.53761847</v>
      </c>
      <c r="DI9" s="34">
        <v>7.1503384733333331</v>
      </c>
      <c r="DJ9" s="34">
        <v>9.2664664733333328</v>
      </c>
      <c r="DK9" s="34">
        <v>8.7592974733333335</v>
      </c>
      <c r="DL9" s="34">
        <v>6.088505473333333</v>
      </c>
      <c r="DM9" s="34">
        <v>9.1654764733333334</v>
      </c>
      <c r="DN9" s="34">
        <v>11.407998473333331</v>
      </c>
      <c r="DO9" s="34">
        <v>6.7993443800685087</v>
      </c>
      <c r="DP9" s="34">
        <v>5.5871713800685088</v>
      </c>
      <c r="DQ9" s="34">
        <v>8.0267503800685081</v>
      </c>
      <c r="DR9" s="34">
        <v>5.1134474700000005</v>
      </c>
      <c r="DS9" s="34">
        <v>7.1109254699999997</v>
      </c>
      <c r="DT9" s="34">
        <v>3.65479347</v>
      </c>
      <c r="DU9" s="34">
        <v>6.5251674733333331</v>
      </c>
      <c r="DV9" s="34">
        <v>14.753528473333333</v>
      </c>
      <c r="DW9" s="34">
        <v>13.482218</v>
      </c>
      <c r="DX9" s="34">
        <v>7.6635249999999999</v>
      </c>
      <c r="DY9" s="34">
        <v>18.441433999999997</v>
      </c>
      <c r="DZ9" s="34">
        <v>5.3184610000000001</v>
      </c>
      <c r="EA9" s="34">
        <v>5.2023479999999998</v>
      </c>
      <c r="EB9" s="34">
        <v>5.8313479999999993</v>
      </c>
      <c r="EC9" s="34">
        <v>6.8059269999999996</v>
      </c>
      <c r="ED9" s="34">
        <v>6.7308079999999997</v>
      </c>
      <c r="EE9" s="34">
        <v>2.3809979999999999</v>
      </c>
      <c r="EF9" s="34">
        <v>5.8168519999999999</v>
      </c>
      <c r="EG9" s="34">
        <v>9.1740009999999987</v>
      </c>
      <c r="EH9" s="34">
        <v>11.232355999999999</v>
      </c>
      <c r="EI9" s="34">
        <v>5.1104949999999993</v>
      </c>
      <c r="EJ9" s="34">
        <v>7.0950549999999994</v>
      </c>
      <c r="EK9" s="34">
        <v>17.418402999999998</v>
      </c>
      <c r="EL9" s="34">
        <v>6.3714689999999994</v>
      </c>
      <c r="EM9" s="34">
        <v>31.084890999999999</v>
      </c>
      <c r="EN9" s="34">
        <v>10.865504999999999</v>
      </c>
      <c r="EO9" s="34">
        <v>25.291042999999998</v>
      </c>
    </row>
    <row r="10" spans="1:145" x14ac:dyDescent="0.25">
      <c r="A10" s="38" t="s">
        <v>9</v>
      </c>
      <c r="B10" s="37">
        <v>69.940659255006693</v>
      </c>
      <c r="C10" s="37">
        <v>10.38199567</v>
      </c>
      <c r="D10" s="37">
        <v>14.871490909999999</v>
      </c>
      <c r="E10" s="37">
        <v>23.185367910000004</v>
      </c>
      <c r="F10" s="37">
        <v>21.501804765006689</v>
      </c>
      <c r="G10" s="37">
        <v>9.8442963033333335</v>
      </c>
      <c r="H10" s="37">
        <v>5.5324873033333333</v>
      </c>
      <c r="I10" s="37">
        <v>4.6177873033333334</v>
      </c>
      <c r="J10" s="37">
        <v>17.123715303333334</v>
      </c>
      <c r="K10" s="37">
        <v>6.8699242550022293</v>
      </c>
      <c r="L10" s="37">
        <v>6.5007362550022298</v>
      </c>
      <c r="M10" s="37">
        <v>12.730760255002227</v>
      </c>
      <c r="N10" s="34">
        <v>4.0534512233333331</v>
      </c>
      <c r="O10" s="34">
        <v>6.1845242233333328</v>
      </c>
      <c r="P10" s="34">
        <v>5.9930672233333322</v>
      </c>
      <c r="Q10" s="34">
        <v>10.736195969999999</v>
      </c>
      <c r="R10" s="34">
        <v>7.4012169700000001</v>
      </c>
      <c r="S10" s="34">
        <v>6.8489149699999992</v>
      </c>
      <c r="T10" s="34">
        <v>3.6621939700000001</v>
      </c>
      <c r="U10" s="34">
        <v>3.7044089700000002</v>
      </c>
      <c r="V10" s="34">
        <v>14.553091969999999</v>
      </c>
      <c r="W10" s="35">
        <v>4.2199169216688954</v>
      </c>
      <c r="X10" s="35">
        <v>3.3216989216688959</v>
      </c>
      <c r="Y10" s="35">
        <v>12.311204921668896</v>
      </c>
      <c r="Z10" s="34">
        <v>8.8297678899999994</v>
      </c>
      <c r="AA10" s="34">
        <v>7.1511658899999997</v>
      </c>
      <c r="AB10" s="34">
        <v>6.2599868899999995</v>
      </c>
      <c r="AC10" s="34">
        <v>8.1079696366666667</v>
      </c>
      <c r="AD10" s="34">
        <v>6.9919616366666659</v>
      </c>
      <c r="AE10" s="34">
        <v>12.875212636666667</v>
      </c>
      <c r="AF10" s="34">
        <v>9.8399266366666662</v>
      </c>
      <c r="AG10" s="34">
        <v>11.454282636666665</v>
      </c>
      <c r="AH10" s="34">
        <v>15.642850636666665</v>
      </c>
      <c r="AI10" s="34">
        <v>20.004093588335561</v>
      </c>
      <c r="AJ10" s="34">
        <v>19.68825458833556</v>
      </c>
      <c r="AK10" s="34">
        <v>27.006497588335563</v>
      </c>
      <c r="AL10" s="34">
        <v>18.324347556666666</v>
      </c>
      <c r="AM10" s="35">
        <v>27.533981556666667</v>
      </c>
      <c r="AN10" s="34">
        <v>42.507420556666659</v>
      </c>
      <c r="AO10" s="34">
        <v>14.73488530333333</v>
      </c>
      <c r="AP10" s="34">
        <v>15.215238303333333</v>
      </c>
      <c r="AQ10" s="34">
        <v>18.951728303333333</v>
      </c>
      <c r="AR10" s="34">
        <v>14.462319303333331</v>
      </c>
      <c r="AS10" s="35">
        <v>21.139151303333332</v>
      </c>
      <c r="AT10" s="34">
        <v>41.473622303333329</v>
      </c>
      <c r="AU10" s="34">
        <v>22.025479255002228</v>
      </c>
      <c r="AV10" s="35">
        <v>26.625794255002226</v>
      </c>
      <c r="AW10" s="34">
        <v>22.462744255002228</v>
      </c>
      <c r="AX10" s="35">
        <v>21.491897223333332</v>
      </c>
      <c r="AY10" s="34">
        <v>20.803100223333335</v>
      </c>
      <c r="AZ10" s="35">
        <v>23.564504223333333</v>
      </c>
      <c r="BA10" s="34">
        <v>28.020592969999996</v>
      </c>
      <c r="BB10" s="34">
        <v>26.729830969999998</v>
      </c>
      <c r="BC10" s="34">
        <v>27.527162969999999</v>
      </c>
      <c r="BD10" s="34">
        <v>31.993215969999994</v>
      </c>
      <c r="BE10" s="34">
        <v>71.353334970000006</v>
      </c>
      <c r="BF10" s="35">
        <v>63.016011970000001</v>
      </c>
      <c r="BG10" s="34">
        <v>37.739711921668899</v>
      </c>
      <c r="BH10" s="34">
        <v>27.154896921668893</v>
      </c>
      <c r="BI10" s="35">
        <v>22.547736921668893</v>
      </c>
      <c r="BJ10" s="35">
        <v>12.654116889999999</v>
      </c>
      <c r="BK10" s="35">
        <v>13.228627889999999</v>
      </c>
      <c r="BL10" s="35">
        <v>13.080166889999999</v>
      </c>
      <c r="BM10" s="35">
        <v>12.660665636666666</v>
      </c>
      <c r="BN10" s="35">
        <v>22.331863636666665</v>
      </c>
      <c r="BO10" s="35">
        <v>19.969977636666666</v>
      </c>
      <c r="BP10" s="35">
        <v>26.827214636666664</v>
      </c>
      <c r="BQ10" s="35">
        <v>23.609927636666669</v>
      </c>
      <c r="BR10" s="35">
        <v>30.681411636666663</v>
      </c>
      <c r="BS10" s="35">
        <v>21.539274588335562</v>
      </c>
      <c r="BT10" s="35">
        <v>12.547414588335563</v>
      </c>
      <c r="BU10" s="35">
        <v>24.65387258833556</v>
      </c>
      <c r="BV10" s="35">
        <v>9.0297015566666676</v>
      </c>
      <c r="BW10" s="35">
        <v>7.1959685566666662</v>
      </c>
      <c r="BX10" s="35">
        <v>10.031024556666667</v>
      </c>
      <c r="BY10" s="35">
        <v>7.2963413033333326</v>
      </c>
      <c r="BZ10" s="35">
        <v>4.1025103033333332</v>
      </c>
      <c r="CA10" s="35">
        <v>10.347366303333333</v>
      </c>
      <c r="CB10" s="35">
        <v>12.313193303333334</v>
      </c>
      <c r="CC10" s="35">
        <v>19.23397430333333</v>
      </c>
      <c r="CD10" s="35">
        <v>17.212993303333331</v>
      </c>
      <c r="CE10" s="35">
        <v>14.766786255002229</v>
      </c>
      <c r="CF10" s="35">
        <v>5.8645142550022289</v>
      </c>
      <c r="CG10" s="35">
        <v>8.2111022550022295</v>
      </c>
      <c r="CH10" s="35">
        <v>10.574008223333333</v>
      </c>
      <c r="CI10" s="35">
        <v>9.2862132233333341</v>
      </c>
      <c r="CJ10" s="35">
        <v>11.708495223333333</v>
      </c>
      <c r="CK10" s="35">
        <v>12.84356597</v>
      </c>
      <c r="CL10" s="35">
        <v>14.195980969999999</v>
      </c>
      <c r="CM10" s="34">
        <v>23.194611969999993</v>
      </c>
      <c r="CN10" s="34">
        <v>22.209091969999999</v>
      </c>
      <c r="CO10" s="34">
        <v>23.590532969999998</v>
      </c>
      <c r="CP10" s="34">
        <v>12.60094597</v>
      </c>
      <c r="CQ10" s="34">
        <v>15.987343921668895</v>
      </c>
      <c r="CR10" s="34">
        <v>15.285169921668896</v>
      </c>
      <c r="CS10" s="34">
        <v>21.855846921668896</v>
      </c>
      <c r="CT10" s="34">
        <v>12.488241889999999</v>
      </c>
      <c r="CU10" s="34">
        <v>11.49337989</v>
      </c>
      <c r="CV10" s="34">
        <v>14.738942889999997</v>
      </c>
      <c r="CW10" s="34">
        <v>7.3723746366666667</v>
      </c>
      <c r="CX10" s="34">
        <v>11.829557636666667</v>
      </c>
      <c r="CY10" s="34">
        <v>20.328656636666665</v>
      </c>
      <c r="CZ10" s="34">
        <v>19.968026636666664</v>
      </c>
      <c r="DA10" s="34">
        <v>22.503106636666665</v>
      </c>
      <c r="DB10" s="34">
        <v>16.695700636666665</v>
      </c>
      <c r="DC10" s="34">
        <v>10.407125588335562</v>
      </c>
      <c r="DD10" s="34">
        <v>12.636361588335562</v>
      </c>
      <c r="DE10" s="34">
        <v>15.534633588335563</v>
      </c>
      <c r="DF10" s="34">
        <v>13.150783556666665</v>
      </c>
      <c r="DG10" s="34">
        <v>13.631583556666666</v>
      </c>
      <c r="DH10" s="34">
        <v>10.287220556666666</v>
      </c>
      <c r="DI10" s="34">
        <v>12.250114303333334</v>
      </c>
      <c r="DJ10" s="34">
        <v>11.101456303333332</v>
      </c>
      <c r="DK10" s="34">
        <v>9.1827923033333327</v>
      </c>
      <c r="DL10" s="34">
        <v>17.544076303333334</v>
      </c>
      <c r="DM10" s="34">
        <v>32.319420303333331</v>
      </c>
      <c r="DN10" s="34">
        <v>14.355600303333331</v>
      </c>
      <c r="DO10" s="34">
        <v>16.127959255002228</v>
      </c>
      <c r="DP10" s="34">
        <v>14.083773255002228</v>
      </c>
      <c r="DQ10" s="34">
        <v>13.378720255002229</v>
      </c>
      <c r="DR10" s="34">
        <v>9.6304152233333333</v>
      </c>
      <c r="DS10" s="34">
        <v>3.8351162233333334</v>
      </c>
      <c r="DT10" s="34">
        <v>10.788112223333332</v>
      </c>
      <c r="DU10" s="34">
        <v>10.183130969999999</v>
      </c>
      <c r="DV10" s="34">
        <v>16.48118397</v>
      </c>
      <c r="DW10" s="34">
        <v>10.22118</v>
      </c>
      <c r="DX10" s="34">
        <v>11.414512</v>
      </c>
      <c r="DY10" s="34">
        <v>16.528267</v>
      </c>
      <c r="DZ10" s="34">
        <v>16.340910000000001</v>
      </c>
      <c r="EA10" s="34">
        <v>10.076257999999999</v>
      </c>
      <c r="EB10" s="34">
        <v>11.468720999999999</v>
      </c>
      <c r="EC10" s="34">
        <v>6.9310139999999993</v>
      </c>
      <c r="ED10" s="34">
        <v>7.6872939999999996</v>
      </c>
      <c r="EE10" s="34">
        <v>7.0788729999999997</v>
      </c>
      <c r="EF10" s="34">
        <v>9.9216979999999992</v>
      </c>
      <c r="EG10" s="34">
        <v>7.2789619999999999</v>
      </c>
      <c r="EH10" s="34">
        <v>7.4636079999999989</v>
      </c>
      <c r="EI10" s="34">
        <v>7.8740360000000003</v>
      </c>
      <c r="EJ10" s="34">
        <v>6.622547</v>
      </c>
      <c r="EK10" s="34">
        <v>9.3380790000000005</v>
      </c>
      <c r="EL10" s="34">
        <v>3.697946</v>
      </c>
      <c r="EM10" s="34">
        <v>5.0444249999999995</v>
      </c>
      <c r="EN10" s="34">
        <v>6.6255549999999994</v>
      </c>
      <c r="EO10" s="34">
        <v>5.0699519999999998</v>
      </c>
    </row>
    <row r="11" spans="1:145" x14ac:dyDescent="0.25">
      <c r="A11" s="39"/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1"/>
      <c r="X11" s="41"/>
      <c r="Y11" s="41"/>
      <c r="Z11" s="40"/>
      <c r="AA11" s="40"/>
      <c r="AB11" s="40"/>
      <c r="AC11" s="40"/>
      <c r="AD11" s="40"/>
      <c r="AE11" s="40"/>
      <c r="AF11" s="40"/>
      <c r="AG11" s="40"/>
      <c r="AH11" s="40"/>
      <c r="AI11" s="40"/>
      <c r="AJ11" s="41"/>
      <c r="AK11" s="40"/>
      <c r="AL11" s="40"/>
      <c r="AM11" s="40"/>
      <c r="AN11" s="40"/>
      <c r="AO11" s="40"/>
      <c r="AP11" s="40"/>
      <c r="AQ11" s="40"/>
      <c r="AR11" s="40"/>
      <c r="AS11" s="40"/>
      <c r="AT11" s="40"/>
      <c r="AU11" s="40"/>
      <c r="AV11" s="40"/>
      <c r="AW11" s="40"/>
      <c r="AX11" s="40"/>
      <c r="AY11" s="40"/>
      <c r="AZ11" s="40"/>
      <c r="BA11" s="40"/>
      <c r="BB11" s="40"/>
      <c r="BC11" s="40"/>
      <c r="BD11" s="40"/>
      <c r="BE11" s="40"/>
      <c r="BF11" s="40"/>
      <c r="BG11" s="40"/>
      <c r="BH11" s="40"/>
      <c r="BI11" s="40"/>
      <c r="BJ11" s="41"/>
      <c r="BK11" s="41"/>
      <c r="BL11" s="41"/>
      <c r="BM11" s="41"/>
      <c r="BN11" s="41"/>
      <c r="BO11" s="41"/>
      <c r="BP11" s="41"/>
      <c r="BQ11" s="41"/>
      <c r="BR11" s="41"/>
      <c r="BS11" s="41"/>
      <c r="BT11" s="41"/>
      <c r="BU11" s="41"/>
      <c r="BV11" s="41"/>
      <c r="BW11" s="41"/>
      <c r="BX11" s="41"/>
      <c r="BY11" s="41"/>
      <c r="BZ11" s="41"/>
      <c r="CA11" s="41"/>
      <c r="CB11" s="41"/>
      <c r="CC11" s="41"/>
      <c r="CD11" s="41"/>
      <c r="CE11" s="42"/>
      <c r="CF11" s="42"/>
      <c r="CG11" s="42"/>
      <c r="CH11" s="42"/>
      <c r="CI11" s="42"/>
      <c r="CJ11" s="42"/>
      <c r="CK11" s="42"/>
      <c r="CL11" s="42"/>
      <c r="CM11" s="42"/>
      <c r="CN11" s="42"/>
      <c r="CO11" s="42"/>
      <c r="CP11" s="42"/>
      <c r="CQ11" s="42"/>
      <c r="CR11" s="42"/>
      <c r="CS11" s="42"/>
      <c r="CT11" s="42"/>
      <c r="CU11" s="42"/>
      <c r="CV11" s="42"/>
      <c r="CW11" s="42"/>
      <c r="CX11" s="42"/>
      <c r="CY11" s="42"/>
      <c r="CZ11" s="42"/>
      <c r="DA11" s="42"/>
      <c r="DB11" s="42"/>
      <c r="DC11" s="42"/>
      <c r="DD11" s="42"/>
      <c r="DE11" s="42"/>
      <c r="DF11" s="42"/>
      <c r="DG11" s="42"/>
      <c r="DH11" s="42"/>
      <c r="DI11" s="42"/>
      <c r="DJ11" s="42"/>
      <c r="DK11" s="42"/>
      <c r="DL11" s="42"/>
      <c r="DM11" s="42"/>
      <c r="DN11" s="42"/>
      <c r="DO11" s="42"/>
      <c r="DP11" s="42"/>
      <c r="DQ11" s="42"/>
      <c r="DR11" s="42"/>
      <c r="DS11" s="42"/>
      <c r="DT11" s="42"/>
      <c r="DU11" s="42"/>
      <c r="DV11" s="42"/>
      <c r="DW11" s="42"/>
      <c r="DX11" s="42"/>
      <c r="DY11" s="42"/>
      <c r="DZ11" s="42"/>
      <c r="EA11" s="42"/>
      <c r="EB11" s="42"/>
      <c r="EC11" s="42"/>
      <c r="ED11" s="42"/>
      <c r="EE11" s="42"/>
      <c r="EF11" s="42"/>
      <c r="EG11" s="42"/>
      <c r="EH11" s="42"/>
      <c r="EI11" s="42"/>
      <c r="EJ11" s="42"/>
      <c r="EK11" s="42"/>
      <c r="EL11" s="42"/>
      <c r="EM11" s="42"/>
      <c r="EN11" s="42"/>
      <c r="EO11" s="42"/>
    </row>
    <row r="12" spans="1:145" x14ac:dyDescent="0.25">
      <c r="A12" s="31" t="s">
        <v>10</v>
      </c>
      <c r="B12" s="32">
        <v>716.95976899999994</v>
      </c>
      <c r="C12" s="32">
        <v>125.889915</v>
      </c>
      <c r="D12" s="32">
        <v>167.70090999999999</v>
      </c>
      <c r="E12" s="32">
        <v>192.91062799999997</v>
      </c>
      <c r="F12" s="32">
        <v>230.45831599999997</v>
      </c>
      <c r="G12" s="32">
        <v>83.3553</v>
      </c>
      <c r="H12" s="32">
        <v>74.527230000000003</v>
      </c>
      <c r="I12" s="32">
        <v>77.819360000000003</v>
      </c>
      <c r="J12" s="32">
        <v>92.845918999999995</v>
      </c>
      <c r="K12" s="32">
        <v>87.235484999999983</v>
      </c>
      <c r="L12" s="32">
        <v>85.425184000000002</v>
      </c>
      <c r="M12" s="32">
        <v>100.845311</v>
      </c>
      <c r="N12" s="32">
        <v>83.652535999999998</v>
      </c>
      <c r="O12" s="32">
        <v>70.156419999999997</v>
      </c>
      <c r="P12" s="32">
        <v>85.980805999999987</v>
      </c>
      <c r="Q12" s="32">
        <v>79.876250999999996</v>
      </c>
      <c r="R12" s="32">
        <v>73.811442999999997</v>
      </c>
      <c r="S12" s="32">
        <v>94.19312699999999</v>
      </c>
      <c r="T12" s="32">
        <v>84.017343999999994</v>
      </c>
      <c r="U12" s="32">
        <v>87.680729999999997</v>
      </c>
      <c r="V12" s="32">
        <v>106.36480499999999</v>
      </c>
      <c r="W12" s="30">
        <v>102.70202999999999</v>
      </c>
      <c r="X12" s="30">
        <v>103.14688900000002</v>
      </c>
      <c r="Y12" s="30">
        <v>129.751295</v>
      </c>
      <c r="Z12" s="32">
        <v>92.311888999999994</v>
      </c>
      <c r="AA12" s="32">
        <v>85.74892899999999</v>
      </c>
      <c r="AB12" s="32">
        <v>125.19343699999999</v>
      </c>
      <c r="AC12" s="32">
        <v>122.5266</v>
      </c>
      <c r="AD12" s="32">
        <v>104.664376</v>
      </c>
      <c r="AE12" s="32">
        <v>144.02133499999999</v>
      </c>
      <c r="AF12" s="32">
        <v>156.60475</v>
      </c>
      <c r="AG12" s="32">
        <v>139.80422099999998</v>
      </c>
      <c r="AH12" s="32">
        <v>148.606391</v>
      </c>
      <c r="AI12" s="32">
        <v>177.05300299999999</v>
      </c>
      <c r="AJ12" s="30">
        <v>186.17139399999999</v>
      </c>
      <c r="AK12" s="30">
        <v>235.49035199999997</v>
      </c>
      <c r="AL12" s="30">
        <v>137.81041299999998</v>
      </c>
      <c r="AM12" s="30">
        <v>148.33395400000001</v>
      </c>
      <c r="AN12" s="30">
        <v>202.26596000000001</v>
      </c>
      <c r="AO12" s="30">
        <v>167.082549</v>
      </c>
      <c r="AP12" s="30">
        <v>194.21492599999999</v>
      </c>
      <c r="AQ12" s="30">
        <v>193.36314400000001</v>
      </c>
      <c r="AR12" s="30">
        <v>187.94469800000002</v>
      </c>
      <c r="AS12" s="30">
        <v>227.38037499999999</v>
      </c>
      <c r="AT12" s="30">
        <v>212.54837699999999</v>
      </c>
      <c r="AU12" s="30">
        <v>241.93305799999999</v>
      </c>
      <c r="AV12" s="30">
        <v>220.20836299999999</v>
      </c>
      <c r="AW12" s="30">
        <v>283.90486699999997</v>
      </c>
      <c r="AX12" s="30">
        <v>180.44004200000001</v>
      </c>
      <c r="AY12" s="30">
        <v>214.218557</v>
      </c>
      <c r="AZ12" s="30">
        <v>393.79564599999998</v>
      </c>
      <c r="BA12" s="30">
        <v>302.703551</v>
      </c>
      <c r="BB12" s="30">
        <v>367.33793400000002</v>
      </c>
      <c r="BC12" s="30">
        <v>347.53645899999998</v>
      </c>
      <c r="BD12" s="30">
        <v>346.01169399999998</v>
      </c>
      <c r="BE12" s="30">
        <v>332.08080200000006</v>
      </c>
      <c r="BF12" s="30">
        <v>413.7086000000001</v>
      </c>
      <c r="BG12" s="30">
        <v>393.97177099999999</v>
      </c>
      <c r="BH12" s="30">
        <v>359.39722199999994</v>
      </c>
      <c r="BI12" s="30">
        <v>421.23984899999994</v>
      </c>
      <c r="BJ12" s="30">
        <v>206.08850200000001</v>
      </c>
      <c r="BK12" s="30">
        <v>195.42546299999998</v>
      </c>
      <c r="BL12" s="30">
        <v>237.57597799999999</v>
      </c>
      <c r="BM12" s="30">
        <v>256.78143699999998</v>
      </c>
      <c r="BN12" s="30">
        <v>218.12887899999998</v>
      </c>
      <c r="BO12" s="30">
        <v>230.86727400000001</v>
      </c>
      <c r="BP12" s="30">
        <v>263.71424999999999</v>
      </c>
      <c r="BQ12" s="30">
        <v>244.33579799999998</v>
      </c>
      <c r="BR12" s="30">
        <v>285.903458</v>
      </c>
      <c r="BS12" s="30">
        <v>280.28463399999998</v>
      </c>
      <c r="BT12" s="30">
        <v>269.16152699999998</v>
      </c>
      <c r="BU12" s="30">
        <v>351.952246</v>
      </c>
      <c r="BV12" s="30">
        <v>208.23662200000001</v>
      </c>
      <c r="BW12" s="30">
        <v>199.81582999999998</v>
      </c>
      <c r="BX12" s="30">
        <v>262.493515</v>
      </c>
      <c r="BY12" s="30">
        <v>207.68523099999999</v>
      </c>
      <c r="BZ12" s="30">
        <v>239.555239</v>
      </c>
      <c r="CA12" s="30">
        <v>218.759692</v>
      </c>
      <c r="CB12" s="30">
        <v>259.33141699999999</v>
      </c>
      <c r="CC12" s="30">
        <v>250.80166500000004</v>
      </c>
      <c r="CD12" s="30">
        <v>317.16791899999998</v>
      </c>
      <c r="CE12" s="43">
        <v>360.93286800000004</v>
      </c>
      <c r="CF12" s="44">
        <v>337.01229399999994</v>
      </c>
      <c r="CG12" s="44">
        <v>361.27789000000007</v>
      </c>
      <c r="CH12" s="44">
        <v>223.30683400000001</v>
      </c>
      <c r="CI12" s="44">
        <v>245.99689699999999</v>
      </c>
      <c r="CJ12" s="44">
        <v>292.310901</v>
      </c>
      <c r="CK12" s="44">
        <v>328.906564</v>
      </c>
      <c r="CL12" s="44">
        <v>305.02579900000001</v>
      </c>
      <c r="CM12" s="44">
        <v>356.74850900000007</v>
      </c>
      <c r="CN12" s="44">
        <v>367.55066999999997</v>
      </c>
      <c r="CO12" s="44">
        <v>393.07660299999998</v>
      </c>
      <c r="CP12" s="44">
        <v>429.83406000000002</v>
      </c>
      <c r="CQ12" s="44">
        <v>387.33884499999999</v>
      </c>
      <c r="CR12" s="44">
        <v>451.58904000000001</v>
      </c>
      <c r="CS12" s="44">
        <v>479.54171500000007</v>
      </c>
      <c r="CT12" s="44">
        <v>346.16715499999998</v>
      </c>
      <c r="CU12" s="44">
        <v>337.48538600000001</v>
      </c>
      <c r="CV12" s="44">
        <v>370.28954899999997</v>
      </c>
      <c r="CW12" s="44">
        <v>433.88417199999998</v>
      </c>
      <c r="CX12" s="44">
        <v>430.421808</v>
      </c>
      <c r="CY12" s="44">
        <v>419.86031799999995</v>
      </c>
      <c r="CZ12" s="44">
        <v>481.03691800000001</v>
      </c>
      <c r="DA12" s="44">
        <v>474.55260699999997</v>
      </c>
      <c r="DB12" s="44">
        <v>496.91590400000001</v>
      </c>
      <c r="DC12" s="44">
        <v>551.26966600000003</v>
      </c>
      <c r="DD12" s="44">
        <v>638.75674200000003</v>
      </c>
      <c r="DE12" s="44">
        <v>595.62390600000003</v>
      </c>
      <c r="DF12" s="44">
        <v>380.09978000000001</v>
      </c>
      <c r="DG12" s="44">
        <v>366.219694</v>
      </c>
      <c r="DH12" s="44">
        <v>428.82437399999998</v>
      </c>
      <c r="DI12" s="44">
        <v>523.28114200000005</v>
      </c>
      <c r="DJ12" s="44">
        <v>469.00314899999995</v>
      </c>
      <c r="DK12" s="44">
        <v>475.24516899999998</v>
      </c>
      <c r="DL12" s="44">
        <v>573.26150099999995</v>
      </c>
      <c r="DM12" s="44">
        <v>504.46181599999994</v>
      </c>
      <c r="DN12" s="44">
        <v>553.20102599999996</v>
      </c>
      <c r="DO12" s="44">
        <v>530.52997100000005</v>
      </c>
      <c r="DP12" s="44">
        <v>620.00671699999998</v>
      </c>
      <c r="DQ12" s="44">
        <v>645.63610200000005</v>
      </c>
      <c r="DR12" s="44">
        <v>384.11615099999995</v>
      </c>
      <c r="DS12" s="44">
        <v>314.76395399999996</v>
      </c>
      <c r="DT12" s="44">
        <v>403.74972300000002</v>
      </c>
      <c r="DU12" s="44">
        <v>429.52305099999995</v>
      </c>
      <c r="DV12" s="44">
        <v>430.88755199999997</v>
      </c>
      <c r="DW12" s="44">
        <v>433.81417099999999</v>
      </c>
      <c r="DX12" s="44">
        <v>513.36530199999993</v>
      </c>
      <c r="DY12" s="44">
        <v>536.67595900000003</v>
      </c>
      <c r="DZ12" s="44">
        <v>543.72741699999995</v>
      </c>
      <c r="EA12" s="44">
        <v>553.81321800000001</v>
      </c>
      <c r="EB12" s="44">
        <v>525.02974099999994</v>
      </c>
      <c r="EC12" s="44">
        <v>662.98467099999993</v>
      </c>
      <c r="ED12" s="44">
        <v>287.878514</v>
      </c>
      <c r="EE12" s="44">
        <v>300.66792199999998</v>
      </c>
      <c r="EF12" s="44">
        <v>333.16618399999993</v>
      </c>
      <c r="EG12" s="44">
        <v>396.606674</v>
      </c>
      <c r="EH12" s="44">
        <v>342.94773300000003</v>
      </c>
      <c r="EI12" s="44">
        <v>347.91735699999998</v>
      </c>
      <c r="EJ12" s="44">
        <v>358.55330499999997</v>
      </c>
      <c r="EK12" s="44">
        <v>388.46650599999998</v>
      </c>
      <c r="EL12" s="44">
        <v>323.16726</v>
      </c>
      <c r="EM12" s="44">
        <v>295.00234599999999</v>
      </c>
      <c r="EN12" s="44">
        <v>328.14717400000001</v>
      </c>
      <c r="EO12" s="44">
        <v>451.33954099999994</v>
      </c>
    </row>
    <row r="13" spans="1:145" x14ac:dyDescent="0.25">
      <c r="A13" s="45" t="s">
        <v>5</v>
      </c>
      <c r="B13" s="35">
        <v>219.12804900000003</v>
      </c>
      <c r="C13" s="35">
        <v>36.748486</v>
      </c>
      <c r="D13" s="35">
        <v>49.731954000000002</v>
      </c>
      <c r="E13" s="35">
        <v>54.582368000000002</v>
      </c>
      <c r="F13" s="35">
        <v>78.065241</v>
      </c>
      <c r="G13" s="35">
        <v>20.615743999999999</v>
      </c>
      <c r="H13" s="35">
        <v>21.884312999999999</v>
      </c>
      <c r="I13" s="35">
        <v>21.084335999999997</v>
      </c>
      <c r="J13" s="35">
        <v>23.796702999999997</v>
      </c>
      <c r="K13" s="35">
        <v>20.736136999999999</v>
      </c>
      <c r="L13" s="35">
        <v>23.145803999999998</v>
      </c>
      <c r="M13" s="35">
        <v>28.491574</v>
      </c>
      <c r="N13" s="35">
        <v>24.356479999999998</v>
      </c>
      <c r="O13" s="35">
        <v>20.508658</v>
      </c>
      <c r="P13" s="35">
        <v>19.254560999999999</v>
      </c>
      <c r="Q13" s="35">
        <v>21.868973999999998</v>
      </c>
      <c r="R13" s="35">
        <v>20.622934999999998</v>
      </c>
      <c r="S13" s="35">
        <v>28.014581</v>
      </c>
      <c r="T13" s="35">
        <v>18.420666000000001</v>
      </c>
      <c r="U13" s="35">
        <v>25.288228</v>
      </c>
      <c r="V13" s="35">
        <v>23.639143999999998</v>
      </c>
      <c r="W13" s="35">
        <v>26.340235999999994</v>
      </c>
      <c r="X13" s="35">
        <v>28.688294999999997</v>
      </c>
      <c r="Y13" s="35">
        <v>30.713730999999999</v>
      </c>
      <c r="Z13" s="35">
        <v>20.858577999999998</v>
      </c>
      <c r="AA13" s="35">
        <v>26.449306999999997</v>
      </c>
      <c r="AB13" s="35">
        <v>28.814183</v>
      </c>
      <c r="AC13" s="35">
        <v>29.045430999999997</v>
      </c>
      <c r="AD13" s="35">
        <v>29.200714999999999</v>
      </c>
      <c r="AE13" s="35">
        <v>34.857016000000002</v>
      </c>
      <c r="AF13" s="35">
        <v>38.386234999999999</v>
      </c>
      <c r="AG13" s="35">
        <v>37.484743999999999</v>
      </c>
      <c r="AH13" s="35">
        <v>38.160848000000001</v>
      </c>
      <c r="AI13" s="35">
        <v>37.363579999999999</v>
      </c>
      <c r="AJ13" s="35">
        <v>38.811682999999995</v>
      </c>
      <c r="AK13" s="35">
        <v>48.878164999999996</v>
      </c>
      <c r="AL13" s="35">
        <v>33.674574999999997</v>
      </c>
      <c r="AM13" s="35">
        <v>29.944934</v>
      </c>
      <c r="AN13" s="35">
        <v>36.197536999999997</v>
      </c>
      <c r="AO13" s="35">
        <v>40.042549000000001</v>
      </c>
      <c r="AP13" s="35">
        <v>41.539805999999999</v>
      </c>
      <c r="AQ13" s="35">
        <v>43.748877</v>
      </c>
      <c r="AR13" s="35">
        <v>45.362400999999998</v>
      </c>
      <c r="AS13" s="35">
        <v>48.419404000000007</v>
      </c>
      <c r="AT13" s="35">
        <v>45.262338</v>
      </c>
      <c r="AU13" s="35">
        <v>66.357483000000002</v>
      </c>
      <c r="AV13" s="35">
        <v>60.775937999999996</v>
      </c>
      <c r="AW13" s="35">
        <v>66.679065999999992</v>
      </c>
      <c r="AX13" s="35">
        <v>51.768552</v>
      </c>
      <c r="AY13" s="35">
        <v>57.62233899999999</v>
      </c>
      <c r="AZ13" s="35">
        <v>166.16696000000005</v>
      </c>
      <c r="BA13" s="35">
        <v>91.279517999999996</v>
      </c>
      <c r="BB13" s="35">
        <v>135.31270499999999</v>
      </c>
      <c r="BC13" s="35">
        <v>108.320667</v>
      </c>
      <c r="BD13" s="35">
        <v>105.561296</v>
      </c>
      <c r="BE13" s="35">
        <v>89.27166099999998</v>
      </c>
      <c r="BF13" s="35">
        <v>122.53674699999999</v>
      </c>
      <c r="BG13" s="35">
        <v>137.60922199999999</v>
      </c>
      <c r="BH13" s="35">
        <v>127.80739800000001</v>
      </c>
      <c r="BI13" s="35">
        <v>176.24014099999999</v>
      </c>
      <c r="BJ13" s="35">
        <v>67.332622000000001</v>
      </c>
      <c r="BK13" s="35">
        <v>65.149480999999994</v>
      </c>
      <c r="BL13" s="35">
        <v>71.869271999999995</v>
      </c>
      <c r="BM13" s="35">
        <v>77.934175999999994</v>
      </c>
      <c r="BN13" s="35">
        <v>69.403808999999995</v>
      </c>
      <c r="BO13" s="35">
        <v>69.296751</v>
      </c>
      <c r="BP13" s="35">
        <v>75.471081999999996</v>
      </c>
      <c r="BQ13" s="35">
        <v>72.816806999999997</v>
      </c>
      <c r="BR13" s="35">
        <v>79.738069999999993</v>
      </c>
      <c r="BS13" s="35">
        <v>89.588731999999993</v>
      </c>
      <c r="BT13" s="35">
        <v>88.422807999999989</v>
      </c>
      <c r="BU13" s="35">
        <v>148.84644900000001</v>
      </c>
      <c r="BV13" s="35">
        <v>64.864891</v>
      </c>
      <c r="BW13" s="35">
        <v>75.404274000000001</v>
      </c>
      <c r="BX13" s="35">
        <v>90.242870999999994</v>
      </c>
      <c r="BY13" s="35">
        <v>63.74974499999999</v>
      </c>
      <c r="BZ13" s="35">
        <v>75.425592999999992</v>
      </c>
      <c r="CA13" s="35">
        <v>78.149456999999998</v>
      </c>
      <c r="CB13" s="35">
        <v>89.512366</v>
      </c>
      <c r="CC13" s="35">
        <v>87.484043999999997</v>
      </c>
      <c r="CD13" s="35">
        <v>108.97340199999999</v>
      </c>
      <c r="CE13" s="35">
        <v>116.56108399999999</v>
      </c>
      <c r="CF13" s="35">
        <v>126.681926</v>
      </c>
      <c r="CG13" s="35">
        <v>134.89665199999999</v>
      </c>
      <c r="CH13" s="35">
        <v>80.636011999999994</v>
      </c>
      <c r="CI13" s="35">
        <v>103.63624900000001</v>
      </c>
      <c r="CJ13" s="35">
        <v>123.14456300000001</v>
      </c>
      <c r="CK13" s="35">
        <v>119.557765</v>
      </c>
      <c r="CL13" s="35">
        <v>121.328273</v>
      </c>
      <c r="CM13" s="35">
        <v>129.484353</v>
      </c>
      <c r="CN13" s="35">
        <v>133.35137600000002</v>
      </c>
      <c r="CO13" s="35">
        <v>149.21585999999999</v>
      </c>
      <c r="CP13" s="35">
        <v>158.450163</v>
      </c>
      <c r="CQ13" s="35">
        <v>143.24517600000001</v>
      </c>
      <c r="CR13" s="35">
        <v>171.73639800000001</v>
      </c>
      <c r="CS13" s="35">
        <v>181.57323</v>
      </c>
      <c r="CT13" s="35">
        <v>115.10410599999999</v>
      </c>
      <c r="CU13" s="35">
        <v>121.714933</v>
      </c>
      <c r="CV13" s="35">
        <v>133.318074</v>
      </c>
      <c r="CW13" s="35">
        <v>157.19540499999999</v>
      </c>
      <c r="CX13" s="35">
        <v>147.58101299999998</v>
      </c>
      <c r="CY13" s="35">
        <v>135.57108700000001</v>
      </c>
      <c r="CZ13" s="35">
        <v>162.55684400000001</v>
      </c>
      <c r="DA13" s="35">
        <v>145.04716999999999</v>
      </c>
      <c r="DB13" s="35">
        <v>169.364532</v>
      </c>
      <c r="DC13" s="35">
        <v>184.14350300000001</v>
      </c>
      <c r="DD13" s="35">
        <v>326.84738800000002</v>
      </c>
      <c r="DE13" s="35">
        <v>252.10624500000003</v>
      </c>
      <c r="DF13" s="35">
        <v>114.45824999999999</v>
      </c>
      <c r="DG13" s="35">
        <v>119.599861</v>
      </c>
      <c r="DH13" s="35">
        <v>143.85208900000001</v>
      </c>
      <c r="DI13" s="35">
        <v>172.05154099999999</v>
      </c>
      <c r="DJ13" s="35">
        <v>163.939594</v>
      </c>
      <c r="DK13" s="35">
        <v>177.93088399999999</v>
      </c>
      <c r="DL13" s="35">
        <v>206.88454899999999</v>
      </c>
      <c r="DM13" s="35">
        <v>166.32027200000002</v>
      </c>
      <c r="DN13" s="35">
        <v>186.38677899999999</v>
      </c>
      <c r="DO13" s="35">
        <v>178.09352699999999</v>
      </c>
      <c r="DP13" s="35">
        <v>207.45357200000001</v>
      </c>
      <c r="DQ13" s="35">
        <v>219.670391</v>
      </c>
      <c r="DR13" s="35">
        <v>136.11967300000001</v>
      </c>
      <c r="DS13" s="35">
        <v>113.30484</v>
      </c>
      <c r="DT13" s="35">
        <v>147.959429</v>
      </c>
      <c r="DU13" s="35">
        <v>147.18797699999999</v>
      </c>
      <c r="DV13" s="35">
        <v>153.74776900000001</v>
      </c>
      <c r="DW13" s="35">
        <v>146.32340199999999</v>
      </c>
      <c r="DX13" s="35">
        <v>163.104097</v>
      </c>
      <c r="DY13" s="35">
        <v>174.77837200000002</v>
      </c>
      <c r="DZ13" s="35">
        <v>205.647752</v>
      </c>
      <c r="EA13" s="35">
        <v>194.66126700000001</v>
      </c>
      <c r="EB13" s="35">
        <v>204.31142399999996</v>
      </c>
      <c r="EC13" s="35">
        <v>270.42557299999999</v>
      </c>
      <c r="ED13" s="35">
        <v>74.051826000000005</v>
      </c>
      <c r="EE13" s="35">
        <v>95.583073999999996</v>
      </c>
      <c r="EF13" s="35">
        <v>123.966786</v>
      </c>
      <c r="EG13" s="35">
        <v>153.11740700000001</v>
      </c>
      <c r="EH13" s="35">
        <v>101.166545</v>
      </c>
      <c r="EI13" s="35">
        <v>98.184380999999988</v>
      </c>
      <c r="EJ13" s="35">
        <v>101.032582</v>
      </c>
      <c r="EK13" s="35">
        <v>113.04131799999999</v>
      </c>
      <c r="EL13" s="35">
        <v>109.837284</v>
      </c>
      <c r="EM13" s="35">
        <v>112.517988</v>
      </c>
      <c r="EN13" s="35">
        <v>123.152281</v>
      </c>
      <c r="EO13" s="35">
        <v>112.804008</v>
      </c>
    </row>
    <row r="14" spans="1:145" x14ac:dyDescent="0.25">
      <c r="A14" s="45" t="s">
        <v>6</v>
      </c>
      <c r="B14" s="34">
        <v>29.742042000000001</v>
      </c>
      <c r="C14" s="34">
        <v>5.904928</v>
      </c>
      <c r="D14" s="34">
        <v>7.426361</v>
      </c>
      <c r="E14" s="34">
        <v>6.4941579999999997</v>
      </c>
      <c r="F14" s="34">
        <v>9.9165950000000009</v>
      </c>
      <c r="G14" s="34">
        <v>5.4178409999999992</v>
      </c>
      <c r="H14" s="34">
        <v>5.7922929999999999</v>
      </c>
      <c r="I14" s="34">
        <v>2.5830150000000005</v>
      </c>
      <c r="J14" s="34">
        <v>5.6490409999999995</v>
      </c>
      <c r="K14" s="34">
        <v>2.560314</v>
      </c>
      <c r="L14" s="34">
        <v>2.4026809999999998</v>
      </c>
      <c r="M14" s="34">
        <v>2.8399310000000004</v>
      </c>
      <c r="N14" s="34">
        <v>1.7886449999999998</v>
      </c>
      <c r="O14" s="34">
        <v>2.2028409999999998</v>
      </c>
      <c r="P14" s="34">
        <v>3.9895429999999998</v>
      </c>
      <c r="Q14" s="34">
        <v>3.4825109999999997</v>
      </c>
      <c r="R14" s="34">
        <v>3.4233589999999996</v>
      </c>
      <c r="S14" s="34">
        <v>4.0355859999999995</v>
      </c>
      <c r="T14" s="34">
        <v>3.5309539999999999</v>
      </c>
      <c r="U14" s="34">
        <v>3.901154</v>
      </c>
      <c r="V14" s="34">
        <v>3.552565</v>
      </c>
      <c r="W14" s="35">
        <v>5.199452</v>
      </c>
      <c r="X14" s="35">
        <v>3.8876709999999997</v>
      </c>
      <c r="Y14" s="35">
        <v>4.239071</v>
      </c>
      <c r="Z14" s="35">
        <v>3.1008709999999997</v>
      </c>
      <c r="AA14" s="35">
        <v>3.2799059999999995</v>
      </c>
      <c r="AB14" s="35">
        <v>3.8226779999999998</v>
      </c>
      <c r="AC14" s="35">
        <v>3.717606</v>
      </c>
      <c r="AD14" s="35">
        <v>4.0943569999999996</v>
      </c>
      <c r="AE14" s="35">
        <v>5.3800689999999998</v>
      </c>
      <c r="AF14" s="35">
        <v>4.5583079999999994</v>
      </c>
      <c r="AG14" s="35">
        <v>4.9799030000000002</v>
      </c>
      <c r="AH14" s="35">
        <v>5.4426000000000014</v>
      </c>
      <c r="AI14" s="35">
        <v>5.7540049999999994</v>
      </c>
      <c r="AJ14" s="35">
        <v>7.2880009999999995</v>
      </c>
      <c r="AK14" s="35">
        <v>6.9130039999999999</v>
      </c>
      <c r="AL14" s="35">
        <v>5.0888249999999999</v>
      </c>
      <c r="AM14" s="35">
        <v>8.0412489999999988</v>
      </c>
      <c r="AN14" s="35">
        <v>8.0673859999999991</v>
      </c>
      <c r="AO14" s="35">
        <v>7.5090829999999995</v>
      </c>
      <c r="AP14" s="35">
        <v>8.553274</v>
      </c>
      <c r="AQ14" s="35">
        <v>7.1403929999999995</v>
      </c>
      <c r="AR14" s="35">
        <v>8.0200239999999994</v>
      </c>
      <c r="AS14" s="35">
        <v>10.154470999999999</v>
      </c>
      <c r="AT14" s="35">
        <v>8.657919999999999</v>
      </c>
      <c r="AU14" s="35">
        <v>10.864121000000001</v>
      </c>
      <c r="AV14" s="35">
        <v>22.136555999999999</v>
      </c>
      <c r="AW14" s="35">
        <v>30.454056999999999</v>
      </c>
      <c r="AX14" s="35">
        <v>10.265066999999998</v>
      </c>
      <c r="AY14" s="35">
        <v>13.118827999999999</v>
      </c>
      <c r="AZ14" s="35">
        <v>17.681763</v>
      </c>
      <c r="BA14" s="35">
        <v>21.487012999999997</v>
      </c>
      <c r="BB14" s="35">
        <v>9.6159689999999998</v>
      </c>
      <c r="BC14" s="35">
        <v>8.0509529999999998</v>
      </c>
      <c r="BD14" s="35">
        <v>12.134568</v>
      </c>
      <c r="BE14" s="35">
        <v>7.9643289999999993</v>
      </c>
      <c r="BF14" s="35">
        <v>15.586718999999999</v>
      </c>
      <c r="BG14" s="35">
        <v>30.679171999999998</v>
      </c>
      <c r="BH14" s="35">
        <v>22.621689999999997</v>
      </c>
      <c r="BI14" s="35">
        <v>24.832774999999998</v>
      </c>
      <c r="BJ14" s="35">
        <v>9.5076590000000003</v>
      </c>
      <c r="BK14" s="35">
        <v>13.795237999999999</v>
      </c>
      <c r="BL14" s="35">
        <v>21.616688</v>
      </c>
      <c r="BM14" s="35">
        <v>12.830727999999999</v>
      </c>
      <c r="BN14" s="35">
        <v>15.827371999999999</v>
      </c>
      <c r="BO14" s="35">
        <v>14.716196</v>
      </c>
      <c r="BP14" s="35">
        <v>13.732015999999998</v>
      </c>
      <c r="BQ14" s="35">
        <v>15.895722999999998</v>
      </c>
      <c r="BR14" s="35">
        <v>20.332798</v>
      </c>
      <c r="BS14" s="35">
        <v>15.838108999999999</v>
      </c>
      <c r="BT14" s="35">
        <v>17.371237000000001</v>
      </c>
      <c r="BU14" s="35">
        <v>18.733431</v>
      </c>
      <c r="BV14" s="35">
        <v>7.5479569999999994</v>
      </c>
      <c r="BW14" s="35">
        <v>9.9612020000000001</v>
      </c>
      <c r="BX14" s="35">
        <v>14.771284000000001</v>
      </c>
      <c r="BY14" s="35">
        <v>10.014745999999999</v>
      </c>
      <c r="BZ14" s="35">
        <v>6.2810359999999994</v>
      </c>
      <c r="CA14" s="35">
        <v>5.4938690000000001</v>
      </c>
      <c r="CB14" s="35">
        <v>5.5108920000000001</v>
      </c>
      <c r="CC14" s="35">
        <v>10.61774</v>
      </c>
      <c r="CD14" s="35">
        <v>8.5513079999999988</v>
      </c>
      <c r="CE14" s="34">
        <v>15.258596000000001</v>
      </c>
      <c r="CF14" s="35">
        <v>14.486489999999998</v>
      </c>
      <c r="CG14" s="35">
        <v>9.4068389999999997</v>
      </c>
      <c r="CH14" s="35">
        <v>7.994408</v>
      </c>
      <c r="CI14" s="35">
        <v>9.0807120000000001</v>
      </c>
      <c r="CJ14" s="35">
        <v>15.020562</v>
      </c>
      <c r="CK14" s="35">
        <v>8.3010789999999997</v>
      </c>
      <c r="CL14" s="35">
        <v>9.8700279999999996</v>
      </c>
      <c r="CM14" s="35">
        <v>10.987518999999999</v>
      </c>
      <c r="CN14" s="35">
        <v>11.293856999999997</v>
      </c>
      <c r="CO14" s="35">
        <v>9.954936</v>
      </c>
      <c r="CP14" s="35">
        <v>10.199316</v>
      </c>
      <c r="CQ14" s="35">
        <v>12.148871</v>
      </c>
      <c r="CR14" s="35">
        <v>15.245721999999999</v>
      </c>
      <c r="CS14" s="35">
        <v>11.879212000000001</v>
      </c>
      <c r="CT14" s="35">
        <v>9.8589439999999993</v>
      </c>
      <c r="CU14" s="35">
        <v>14.187576</v>
      </c>
      <c r="CV14" s="35">
        <v>14.380118</v>
      </c>
      <c r="CW14" s="35">
        <v>11.476799000000002</v>
      </c>
      <c r="CX14" s="35">
        <v>11.003838999999997</v>
      </c>
      <c r="CY14" s="35">
        <v>15.714177999999999</v>
      </c>
      <c r="CZ14" s="35">
        <v>14.029717999999997</v>
      </c>
      <c r="DA14" s="35">
        <v>22.392222999999998</v>
      </c>
      <c r="DB14" s="35">
        <v>12.107809999999999</v>
      </c>
      <c r="DC14" s="35">
        <v>19.109621999999998</v>
      </c>
      <c r="DD14" s="35">
        <v>15.345545999999999</v>
      </c>
      <c r="DE14" s="35">
        <v>18.956391</v>
      </c>
      <c r="DF14" s="35">
        <v>18.324635999999998</v>
      </c>
      <c r="DG14" s="35">
        <v>19.908773</v>
      </c>
      <c r="DH14" s="35">
        <v>9.5464319999999994</v>
      </c>
      <c r="DI14" s="35">
        <v>15.404784999999999</v>
      </c>
      <c r="DJ14" s="35">
        <v>13.803451000000001</v>
      </c>
      <c r="DK14" s="35">
        <v>12.915078999999999</v>
      </c>
      <c r="DL14" s="35">
        <v>13.981631</v>
      </c>
      <c r="DM14" s="35">
        <v>8.7258079999999989</v>
      </c>
      <c r="DN14" s="35">
        <v>10.752542999999998</v>
      </c>
      <c r="DO14" s="35">
        <v>19.006086</v>
      </c>
      <c r="DP14" s="35">
        <v>12.630706999999999</v>
      </c>
      <c r="DQ14" s="35">
        <v>19.655231999999998</v>
      </c>
      <c r="DR14" s="35">
        <v>12.562103</v>
      </c>
      <c r="DS14" s="35">
        <v>10.490204</v>
      </c>
      <c r="DT14" s="35">
        <v>13.784944999999999</v>
      </c>
      <c r="DU14" s="35">
        <v>12.230568</v>
      </c>
      <c r="DV14" s="35">
        <v>19.320795999999998</v>
      </c>
      <c r="DW14" s="35">
        <v>14.980234000000001</v>
      </c>
      <c r="DX14" s="35">
        <v>14.036484999999997</v>
      </c>
      <c r="DY14" s="35">
        <v>15.952233</v>
      </c>
      <c r="DZ14" s="35">
        <v>14.831956999999999</v>
      </c>
      <c r="EA14" s="35">
        <v>16.012415999999998</v>
      </c>
      <c r="EB14" s="35">
        <v>23.841307999999998</v>
      </c>
      <c r="EC14" s="35">
        <v>17.186126999999999</v>
      </c>
      <c r="ED14" s="35">
        <v>11.738769</v>
      </c>
      <c r="EE14" s="35">
        <v>15.106016</v>
      </c>
      <c r="EF14" s="35">
        <v>16.325613000000001</v>
      </c>
      <c r="EG14" s="35">
        <v>15.167028</v>
      </c>
      <c r="EH14" s="35">
        <v>15.247278</v>
      </c>
      <c r="EI14" s="35">
        <v>19.197948999999998</v>
      </c>
      <c r="EJ14" s="35">
        <v>17.572907000000001</v>
      </c>
      <c r="EK14" s="35">
        <v>16.136927999999997</v>
      </c>
      <c r="EL14" s="35">
        <v>9.5307879999999994</v>
      </c>
      <c r="EM14" s="35">
        <v>9.3593969999999995</v>
      </c>
      <c r="EN14" s="35">
        <v>10.086309</v>
      </c>
      <c r="EO14" s="35">
        <v>4.6334349999999995</v>
      </c>
    </row>
    <row r="15" spans="1:145" x14ac:dyDescent="0.25">
      <c r="A15" s="46" t="s">
        <v>7</v>
      </c>
      <c r="B15" s="34">
        <v>199.00319399999998</v>
      </c>
      <c r="C15" s="34">
        <v>32.976972999999994</v>
      </c>
      <c r="D15" s="34">
        <v>45.897006999999995</v>
      </c>
      <c r="E15" s="34">
        <v>59.967482999999987</v>
      </c>
      <c r="F15" s="34">
        <v>60.161730999999996</v>
      </c>
      <c r="G15" s="34">
        <v>24.950225999999997</v>
      </c>
      <c r="H15" s="34">
        <v>25.013237999999998</v>
      </c>
      <c r="I15" s="34">
        <v>24.792740999999999</v>
      </c>
      <c r="J15" s="34">
        <v>25.794193</v>
      </c>
      <c r="K15" s="34">
        <v>23.926441999999998</v>
      </c>
      <c r="L15" s="34">
        <v>25.968771</v>
      </c>
      <c r="M15" s="34">
        <v>29.176804999999998</v>
      </c>
      <c r="N15" s="34">
        <v>23.751465</v>
      </c>
      <c r="O15" s="34">
        <v>23.312235999999999</v>
      </c>
      <c r="P15" s="34">
        <v>16.728752</v>
      </c>
      <c r="Q15" s="34">
        <v>22.809089</v>
      </c>
      <c r="R15" s="34">
        <v>20.730216999999996</v>
      </c>
      <c r="S15" s="34">
        <v>26.584626</v>
      </c>
      <c r="T15" s="34">
        <v>27.098875</v>
      </c>
      <c r="U15" s="34">
        <v>27.986837999999999</v>
      </c>
      <c r="V15" s="34">
        <v>28.520840999999997</v>
      </c>
      <c r="W15" s="34">
        <v>30.525538999999998</v>
      </c>
      <c r="X15" s="34">
        <v>28.422109999999996</v>
      </c>
      <c r="Y15" s="34">
        <v>31.639015999999998</v>
      </c>
      <c r="Z15" s="34">
        <v>22.102592999999999</v>
      </c>
      <c r="AA15" s="34">
        <v>18.708860999999999</v>
      </c>
      <c r="AB15" s="34">
        <v>33.511884999999999</v>
      </c>
      <c r="AC15" s="34">
        <v>29.481129999999997</v>
      </c>
      <c r="AD15" s="34">
        <v>31.01352</v>
      </c>
      <c r="AE15" s="34">
        <v>32.779663999999997</v>
      </c>
      <c r="AF15" s="34">
        <v>35.969876999999997</v>
      </c>
      <c r="AG15" s="34">
        <v>36.524800999999997</v>
      </c>
      <c r="AH15" s="34">
        <v>39.579305999999995</v>
      </c>
      <c r="AI15" s="34">
        <v>35.620049000000002</v>
      </c>
      <c r="AJ15" s="34">
        <v>39.874677999999996</v>
      </c>
      <c r="AK15" s="34">
        <v>51.751827999999996</v>
      </c>
      <c r="AL15" s="34">
        <v>33.416576999999997</v>
      </c>
      <c r="AM15" s="47">
        <v>33.103507999999998</v>
      </c>
      <c r="AN15" s="34">
        <v>40.190097999999999</v>
      </c>
      <c r="AO15" s="34">
        <v>45.540560999999997</v>
      </c>
      <c r="AP15" s="34">
        <v>48.048316999999997</v>
      </c>
      <c r="AQ15" s="34">
        <v>53.544115000000005</v>
      </c>
      <c r="AR15" s="34">
        <v>48.414651999999997</v>
      </c>
      <c r="AS15" s="47">
        <v>55.694286999999996</v>
      </c>
      <c r="AT15" s="47">
        <v>52.693556999999998</v>
      </c>
      <c r="AU15" s="47">
        <v>64.835093999999998</v>
      </c>
      <c r="AV15" s="47">
        <v>55.404762999999996</v>
      </c>
      <c r="AW15" s="47">
        <v>56.273563999999993</v>
      </c>
      <c r="AX15" s="47">
        <v>39.142306999999995</v>
      </c>
      <c r="AY15" s="47">
        <v>43.079833999999998</v>
      </c>
      <c r="AZ15" s="47">
        <v>56.097832999999994</v>
      </c>
      <c r="BA15" s="47">
        <v>64.476321999999996</v>
      </c>
      <c r="BB15" s="47">
        <v>72.151403000000002</v>
      </c>
      <c r="BC15" s="47">
        <v>63.544011999999995</v>
      </c>
      <c r="BD15" s="47">
        <v>73.73928699999999</v>
      </c>
      <c r="BE15" s="47">
        <v>70.479711999999992</v>
      </c>
      <c r="BF15" s="47">
        <v>82.376047</v>
      </c>
      <c r="BG15" s="47">
        <v>83.080116000000004</v>
      </c>
      <c r="BH15" s="47">
        <v>64.617744000000002</v>
      </c>
      <c r="BI15" s="47">
        <v>71.56183399999999</v>
      </c>
      <c r="BJ15" s="35">
        <v>46.225716999999996</v>
      </c>
      <c r="BK15" s="35">
        <v>40.646321999999998</v>
      </c>
      <c r="BL15" s="35">
        <v>55.610748000000001</v>
      </c>
      <c r="BM15" s="35">
        <v>59.537725999999999</v>
      </c>
      <c r="BN15" s="35">
        <v>51.602299999999993</v>
      </c>
      <c r="BO15" s="35">
        <v>60.952731</v>
      </c>
      <c r="BP15" s="35">
        <v>62.384798999999994</v>
      </c>
      <c r="BQ15" s="35">
        <v>58.682513999999998</v>
      </c>
      <c r="BR15" s="35">
        <v>59.311881</v>
      </c>
      <c r="BS15" s="35">
        <v>65.022740999999996</v>
      </c>
      <c r="BT15" s="35">
        <v>57.234322999999996</v>
      </c>
      <c r="BU15" s="35">
        <v>62.90278399999999</v>
      </c>
      <c r="BV15" s="35">
        <v>42.041179</v>
      </c>
      <c r="BW15" s="35">
        <v>44.284410000000001</v>
      </c>
      <c r="BX15" s="35">
        <v>47.500914999999992</v>
      </c>
      <c r="BY15" s="35">
        <v>55.390515000000008</v>
      </c>
      <c r="BZ15" s="35">
        <v>53.974260999999998</v>
      </c>
      <c r="CA15" s="35">
        <v>54.555482999999995</v>
      </c>
      <c r="CB15" s="35">
        <v>54.896206999999997</v>
      </c>
      <c r="CC15" s="35">
        <v>56.583416</v>
      </c>
      <c r="CD15" s="35">
        <v>65.860456999999997</v>
      </c>
      <c r="CE15" s="34">
        <v>65.249768000000003</v>
      </c>
      <c r="CF15" s="35">
        <v>70.496009000000001</v>
      </c>
      <c r="CG15" s="35">
        <v>72.909235999999993</v>
      </c>
      <c r="CH15" s="35">
        <v>51.340499000000001</v>
      </c>
      <c r="CI15" s="35">
        <v>44.546003999999996</v>
      </c>
      <c r="CJ15" s="35">
        <v>67.376783000000003</v>
      </c>
      <c r="CK15" s="35">
        <v>76.881270999999998</v>
      </c>
      <c r="CL15" s="35">
        <v>76.566030999999995</v>
      </c>
      <c r="CM15" s="35">
        <v>80.297320999999997</v>
      </c>
      <c r="CN15" s="35">
        <v>89.858080999999999</v>
      </c>
      <c r="CO15" s="35">
        <v>94.996122</v>
      </c>
      <c r="CP15" s="35">
        <v>97.444908999999996</v>
      </c>
      <c r="CQ15" s="35">
        <v>93.273234000000016</v>
      </c>
      <c r="CR15" s="35">
        <v>96.352476999999993</v>
      </c>
      <c r="CS15" s="35">
        <v>82.727082999999979</v>
      </c>
      <c r="CT15" s="35">
        <v>69.595467999999997</v>
      </c>
      <c r="CU15" s="35">
        <v>72.807659000000001</v>
      </c>
      <c r="CV15" s="35">
        <v>93.578200999999993</v>
      </c>
      <c r="CW15" s="35">
        <v>99.797349999999994</v>
      </c>
      <c r="CX15" s="35">
        <v>105.640563</v>
      </c>
      <c r="CY15" s="35">
        <v>113.22837599999998</v>
      </c>
      <c r="CZ15" s="35">
        <v>135.13633400000001</v>
      </c>
      <c r="DA15" s="35">
        <v>117.681775</v>
      </c>
      <c r="DB15" s="35">
        <v>113.29694000000001</v>
      </c>
      <c r="DC15" s="35">
        <v>133.38879700000001</v>
      </c>
      <c r="DD15" s="35">
        <v>115.810947</v>
      </c>
      <c r="DE15" s="35">
        <v>113.547451</v>
      </c>
      <c r="DF15" s="35">
        <v>85.851600000000005</v>
      </c>
      <c r="DG15" s="35">
        <v>81.601894000000001</v>
      </c>
      <c r="DH15" s="35">
        <v>108.116953</v>
      </c>
      <c r="DI15" s="35">
        <v>135.68088599999999</v>
      </c>
      <c r="DJ15" s="35">
        <v>129.49753799999999</v>
      </c>
      <c r="DK15" s="35">
        <v>125.202806</v>
      </c>
      <c r="DL15" s="35">
        <v>157.06720100000001</v>
      </c>
      <c r="DM15" s="35">
        <v>142.47592800000001</v>
      </c>
      <c r="DN15" s="35">
        <v>141.014363</v>
      </c>
      <c r="DO15" s="35">
        <v>130.50344799999999</v>
      </c>
      <c r="DP15" s="35">
        <v>151.87917099999999</v>
      </c>
      <c r="DQ15" s="35">
        <v>149.42795899999999</v>
      </c>
      <c r="DR15" s="35">
        <v>95.611363999999995</v>
      </c>
      <c r="DS15" s="35">
        <v>76.359611999999998</v>
      </c>
      <c r="DT15" s="35">
        <v>112.685534</v>
      </c>
      <c r="DU15" s="35">
        <v>113.715283</v>
      </c>
      <c r="DV15" s="35">
        <v>127.441411</v>
      </c>
      <c r="DW15" s="35">
        <v>128.46669</v>
      </c>
      <c r="DX15" s="35">
        <v>140.47160400000001</v>
      </c>
      <c r="DY15" s="35">
        <v>138.76180600000001</v>
      </c>
      <c r="DZ15" s="35">
        <v>131.770974</v>
      </c>
      <c r="EA15" s="35">
        <v>131.410201</v>
      </c>
      <c r="EB15" s="35">
        <v>108.207127</v>
      </c>
      <c r="EC15" s="35">
        <v>115.81919600000001</v>
      </c>
      <c r="ED15" s="35">
        <v>65.686370999999994</v>
      </c>
      <c r="EE15" s="35">
        <v>66.615805999999992</v>
      </c>
      <c r="EF15" s="35">
        <v>73.811089999999993</v>
      </c>
      <c r="EG15" s="35">
        <v>99.236366000000004</v>
      </c>
      <c r="EH15" s="35">
        <v>97.356438999999995</v>
      </c>
      <c r="EI15" s="35">
        <v>110.090872</v>
      </c>
      <c r="EJ15" s="35">
        <v>109.209738</v>
      </c>
      <c r="EK15" s="35">
        <v>106.34581</v>
      </c>
      <c r="EL15" s="35">
        <v>102.076689</v>
      </c>
      <c r="EM15" s="35">
        <v>89.663966000000002</v>
      </c>
      <c r="EN15" s="35">
        <v>78.293109000000001</v>
      </c>
      <c r="EO15" s="35">
        <v>87.747919999999993</v>
      </c>
    </row>
    <row r="16" spans="1:145" x14ac:dyDescent="0.25">
      <c r="A16" s="48" t="s">
        <v>8</v>
      </c>
      <c r="B16" s="47">
        <v>88.585758999999996</v>
      </c>
      <c r="C16" s="47">
        <v>19.077362999999998</v>
      </c>
      <c r="D16" s="47">
        <v>25.060960000000001</v>
      </c>
      <c r="E16" s="47">
        <v>25.504689999999997</v>
      </c>
      <c r="F16" s="47">
        <v>18.942746</v>
      </c>
      <c r="G16" s="47">
        <v>11.180817999999999</v>
      </c>
      <c r="H16" s="47">
        <v>10.058142999999999</v>
      </c>
      <c r="I16" s="47">
        <v>12.312638999999999</v>
      </c>
      <c r="J16" s="47">
        <v>10.170601</v>
      </c>
      <c r="K16" s="47">
        <v>9.6286269999999998</v>
      </c>
      <c r="L16" s="47">
        <v>8.6953230000000001</v>
      </c>
      <c r="M16" s="47">
        <v>9.6881930000000001</v>
      </c>
      <c r="N16" s="34">
        <v>14.136851</v>
      </c>
      <c r="O16" s="34">
        <v>8.3255409999999994</v>
      </c>
      <c r="P16" s="34">
        <v>13.846038</v>
      </c>
      <c r="Q16" s="34">
        <v>9.6059279999999987</v>
      </c>
      <c r="R16" s="34">
        <v>11.30715</v>
      </c>
      <c r="S16" s="34">
        <v>9.5820100000000004</v>
      </c>
      <c r="T16" s="34">
        <v>12.754555</v>
      </c>
      <c r="U16" s="34">
        <v>9.2820409999999995</v>
      </c>
      <c r="V16" s="34">
        <v>14.386191000000002</v>
      </c>
      <c r="W16" s="35">
        <v>15.640979</v>
      </c>
      <c r="X16" s="35">
        <v>12.791758999999999</v>
      </c>
      <c r="Y16" s="35">
        <v>16.926780999999998</v>
      </c>
      <c r="Z16" s="34">
        <v>11.843107</v>
      </c>
      <c r="AA16" s="34">
        <v>15.170133999999997</v>
      </c>
      <c r="AB16" s="34">
        <v>16.114849</v>
      </c>
      <c r="AC16" s="34">
        <v>17.575849999999999</v>
      </c>
      <c r="AD16" s="34">
        <v>14.113106999999999</v>
      </c>
      <c r="AE16" s="34">
        <v>27.734213</v>
      </c>
      <c r="AF16" s="34">
        <v>32.178601</v>
      </c>
      <c r="AG16" s="34">
        <v>30.005419000000003</v>
      </c>
      <c r="AH16" s="34">
        <v>22.331237999999999</v>
      </c>
      <c r="AI16" s="34">
        <v>36.673290000000001</v>
      </c>
      <c r="AJ16" s="35">
        <v>48.520908999999989</v>
      </c>
      <c r="AK16" s="34">
        <v>70.243585999999993</v>
      </c>
      <c r="AL16" s="34">
        <v>23.386897999999995</v>
      </c>
      <c r="AM16" s="47">
        <v>27.487372999999998</v>
      </c>
      <c r="AN16" s="34">
        <v>30.522881999999999</v>
      </c>
      <c r="AO16" s="34">
        <v>28.757263999999999</v>
      </c>
      <c r="AP16" s="34">
        <v>45.960535</v>
      </c>
      <c r="AQ16" s="34">
        <v>37.253906999999998</v>
      </c>
      <c r="AR16" s="34">
        <v>33.038516999999999</v>
      </c>
      <c r="AS16" s="47">
        <v>49.262344999999996</v>
      </c>
      <c r="AT16" s="47">
        <v>33.417805000000001</v>
      </c>
      <c r="AU16" s="47">
        <v>31.758305</v>
      </c>
      <c r="AV16" s="47">
        <v>24.435683999999995</v>
      </c>
      <c r="AW16" s="47">
        <v>31.417396</v>
      </c>
      <c r="AX16" s="47">
        <v>21.856565999999997</v>
      </c>
      <c r="AY16" s="47">
        <v>27.868114000000002</v>
      </c>
      <c r="AZ16" s="47">
        <v>34.870765999999996</v>
      </c>
      <c r="BA16" s="47">
        <v>33.761631000000001</v>
      </c>
      <c r="BB16" s="47">
        <v>49.654982999999994</v>
      </c>
      <c r="BC16" s="47">
        <v>57.555890999999995</v>
      </c>
      <c r="BD16" s="47">
        <v>55.270370999999997</v>
      </c>
      <c r="BE16" s="47">
        <v>39.484721</v>
      </c>
      <c r="BF16" s="47">
        <v>46.846364999999999</v>
      </c>
      <c r="BG16" s="47">
        <v>44.039225999999999</v>
      </c>
      <c r="BH16" s="47">
        <v>57.923833999999999</v>
      </c>
      <c r="BI16" s="47">
        <v>57.655001999999996</v>
      </c>
      <c r="BJ16" s="35">
        <v>31.359221999999999</v>
      </c>
      <c r="BK16" s="35">
        <v>22.73546</v>
      </c>
      <c r="BL16" s="35">
        <v>22.927757</v>
      </c>
      <c r="BM16" s="35">
        <v>43.702163999999996</v>
      </c>
      <c r="BN16" s="35">
        <v>29.366367</v>
      </c>
      <c r="BO16" s="35">
        <v>26.704177999999999</v>
      </c>
      <c r="BP16" s="35">
        <v>30.376783999999997</v>
      </c>
      <c r="BQ16" s="35">
        <v>27.179593999999998</v>
      </c>
      <c r="BR16" s="35">
        <v>42.043515999999997</v>
      </c>
      <c r="BS16" s="35">
        <v>43.112462000000008</v>
      </c>
      <c r="BT16" s="35">
        <v>36.335215999999996</v>
      </c>
      <c r="BU16" s="35">
        <v>34.961678999999997</v>
      </c>
      <c r="BV16" s="35">
        <v>26.615828</v>
      </c>
      <c r="BW16" s="35">
        <v>21.787047999999999</v>
      </c>
      <c r="BX16" s="35">
        <v>32.368989999999997</v>
      </c>
      <c r="BY16" s="35">
        <v>29.996872999999997</v>
      </c>
      <c r="BZ16" s="35">
        <v>29.826372000000003</v>
      </c>
      <c r="CA16" s="35">
        <v>29.763617999999997</v>
      </c>
      <c r="CB16" s="35">
        <v>47.913855999999996</v>
      </c>
      <c r="CC16" s="35">
        <v>30.654187999999998</v>
      </c>
      <c r="CD16" s="35">
        <v>48.153089000000001</v>
      </c>
      <c r="CE16" s="35">
        <v>65.361477999999991</v>
      </c>
      <c r="CF16" s="35">
        <v>46.417421999999995</v>
      </c>
      <c r="CG16" s="35">
        <v>46.514333999999998</v>
      </c>
      <c r="CH16" s="35">
        <v>35.663696000000002</v>
      </c>
      <c r="CI16" s="35">
        <v>26.778400999999999</v>
      </c>
      <c r="CJ16" s="35">
        <v>45.249795999999996</v>
      </c>
      <c r="CK16" s="35">
        <v>46.299220999999996</v>
      </c>
      <c r="CL16" s="35">
        <v>34.215415</v>
      </c>
      <c r="CM16" s="35">
        <v>47.165754999999997</v>
      </c>
      <c r="CN16" s="35">
        <v>50.052958999999994</v>
      </c>
      <c r="CO16" s="35">
        <v>52.625944999999994</v>
      </c>
      <c r="CP16" s="35">
        <v>61.865102</v>
      </c>
      <c r="CQ16" s="35">
        <v>52.895802999999994</v>
      </c>
      <c r="CR16" s="35">
        <v>66.064982000000001</v>
      </c>
      <c r="CS16" s="35">
        <v>71.088681999999991</v>
      </c>
      <c r="CT16" s="35">
        <v>57.025860999999992</v>
      </c>
      <c r="CU16" s="35">
        <v>37.324992000000002</v>
      </c>
      <c r="CV16" s="35">
        <v>48.455344999999994</v>
      </c>
      <c r="CW16" s="35">
        <v>72.801304000000002</v>
      </c>
      <c r="CX16" s="35">
        <v>69.866539000000003</v>
      </c>
      <c r="CY16" s="35">
        <v>79.295470999999992</v>
      </c>
      <c r="CZ16" s="35">
        <v>91.198284999999998</v>
      </c>
      <c r="DA16" s="35">
        <v>88.856015999999997</v>
      </c>
      <c r="DB16" s="35">
        <v>86.374549999999999</v>
      </c>
      <c r="DC16" s="35">
        <v>90.377665999999991</v>
      </c>
      <c r="DD16" s="35">
        <v>69.169320999999997</v>
      </c>
      <c r="DE16" s="35">
        <v>73.191932999999992</v>
      </c>
      <c r="DF16" s="35">
        <v>55.695949999999996</v>
      </c>
      <c r="DG16" s="35">
        <v>48.742691000000008</v>
      </c>
      <c r="DH16" s="35">
        <v>73.487017999999992</v>
      </c>
      <c r="DI16" s="35">
        <v>89.266013999999998</v>
      </c>
      <c r="DJ16" s="35">
        <v>72.963138000000001</v>
      </c>
      <c r="DK16" s="35">
        <v>75.505668999999997</v>
      </c>
      <c r="DL16" s="35">
        <v>100.209727</v>
      </c>
      <c r="DM16" s="35">
        <v>88.707923999999991</v>
      </c>
      <c r="DN16" s="35">
        <v>92.10387399999999</v>
      </c>
      <c r="DO16" s="35">
        <v>81.328682000000001</v>
      </c>
      <c r="DP16" s="35">
        <v>112.11630099999998</v>
      </c>
      <c r="DQ16" s="35">
        <v>84.571088000000003</v>
      </c>
      <c r="DR16" s="35">
        <v>52.906346999999997</v>
      </c>
      <c r="DS16" s="35">
        <v>39.038803999999999</v>
      </c>
      <c r="DT16" s="35">
        <v>59.525503</v>
      </c>
      <c r="DU16" s="35">
        <v>83.293052000000003</v>
      </c>
      <c r="DV16" s="35">
        <v>68.780652000000003</v>
      </c>
      <c r="DW16" s="35">
        <v>67.997562000000002</v>
      </c>
      <c r="DX16" s="35">
        <v>81.793256</v>
      </c>
      <c r="DY16" s="35">
        <v>87.438809999999989</v>
      </c>
      <c r="DZ16" s="35">
        <v>65.66654299999999</v>
      </c>
      <c r="EA16" s="35">
        <v>76.160485999999992</v>
      </c>
      <c r="EB16" s="35">
        <v>80.009343999999999</v>
      </c>
      <c r="EC16" s="35">
        <v>137.87013999999999</v>
      </c>
      <c r="ED16" s="35">
        <v>53.503814999999996</v>
      </c>
      <c r="EE16" s="35">
        <v>40.448892999999998</v>
      </c>
      <c r="EF16" s="35">
        <v>35.535638999999996</v>
      </c>
      <c r="EG16" s="35">
        <v>56.650535999999995</v>
      </c>
      <c r="EH16" s="35">
        <v>66.87336599999999</v>
      </c>
      <c r="EI16" s="35">
        <v>66.272195999999994</v>
      </c>
      <c r="EJ16" s="35">
        <v>62.048235999999996</v>
      </c>
      <c r="EK16" s="35">
        <v>59.66660199999999</v>
      </c>
      <c r="EL16" s="35">
        <v>37.173989999999996</v>
      </c>
      <c r="EM16" s="35">
        <v>43.252497999999996</v>
      </c>
      <c r="EN16" s="35">
        <v>65.962439000000003</v>
      </c>
      <c r="EO16" s="35">
        <v>74.866796999999991</v>
      </c>
    </row>
    <row r="17" spans="1:145" x14ac:dyDescent="0.25">
      <c r="A17" s="48" t="s">
        <v>9</v>
      </c>
      <c r="B17" s="47">
        <v>180.50072499999999</v>
      </c>
      <c r="C17" s="47">
        <v>31.182165000000001</v>
      </c>
      <c r="D17" s="47">
        <v>39.584627999999995</v>
      </c>
      <c r="E17" s="47">
        <v>46.361929000000003</v>
      </c>
      <c r="F17" s="47">
        <v>63.372002999999999</v>
      </c>
      <c r="G17" s="47">
        <v>21.190670999999998</v>
      </c>
      <c r="H17" s="47">
        <v>11.779242999999999</v>
      </c>
      <c r="I17" s="47">
        <v>17.046628999999999</v>
      </c>
      <c r="J17" s="47">
        <v>27.435380999999996</v>
      </c>
      <c r="K17" s="47">
        <v>30.383965</v>
      </c>
      <c r="L17" s="47">
        <v>25.212605</v>
      </c>
      <c r="M17" s="47">
        <v>30.648807999999999</v>
      </c>
      <c r="N17" s="34">
        <v>19.619094999999998</v>
      </c>
      <c r="O17" s="34">
        <v>15.807143999999999</v>
      </c>
      <c r="P17" s="34">
        <v>32.161912000000001</v>
      </c>
      <c r="Q17" s="34">
        <v>22.109749000000001</v>
      </c>
      <c r="R17" s="34">
        <v>17.727781999999998</v>
      </c>
      <c r="S17" s="34">
        <v>25.976323999999998</v>
      </c>
      <c r="T17" s="34">
        <v>22.212294</v>
      </c>
      <c r="U17" s="34">
        <v>21.222469</v>
      </c>
      <c r="V17" s="34">
        <v>36.266064</v>
      </c>
      <c r="W17" s="34">
        <v>24.995823999999999</v>
      </c>
      <c r="X17" s="34">
        <v>29.357053999999998</v>
      </c>
      <c r="Y17" s="34">
        <v>46.232695999999997</v>
      </c>
      <c r="Z17" s="34">
        <v>34.406739999999999</v>
      </c>
      <c r="AA17" s="34">
        <v>22.140720999999999</v>
      </c>
      <c r="AB17" s="34">
        <v>42.929842000000001</v>
      </c>
      <c r="AC17" s="34">
        <v>42.706582999999995</v>
      </c>
      <c r="AD17" s="34">
        <v>26.242677</v>
      </c>
      <c r="AE17" s="34">
        <v>43.270372999999999</v>
      </c>
      <c r="AF17" s="34">
        <v>45.511728999999995</v>
      </c>
      <c r="AG17" s="34">
        <v>30.809353999999999</v>
      </c>
      <c r="AH17" s="34">
        <v>43.092399000000007</v>
      </c>
      <c r="AI17" s="34">
        <v>61.642078999999995</v>
      </c>
      <c r="AJ17" s="34">
        <v>51.676122999999997</v>
      </c>
      <c r="AK17" s="34">
        <v>57.703768999999994</v>
      </c>
      <c r="AL17" s="34">
        <v>42.243538000000001</v>
      </c>
      <c r="AM17" s="47">
        <v>49.756890000000006</v>
      </c>
      <c r="AN17" s="34">
        <v>87.288056999999995</v>
      </c>
      <c r="AO17" s="34">
        <v>45.233091999999999</v>
      </c>
      <c r="AP17" s="34">
        <v>50.112994</v>
      </c>
      <c r="AQ17" s="34">
        <v>51.675851999999992</v>
      </c>
      <c r="AR17" s="34">
        <v>53.109103999999995</v>
      </c>
      <c r="AS17" s="47">
        <v>63.849867999999994</v>
      </c>
      <c r="AT17" s="47">
        <v>72.516756999999998</v>
      </c>
      <c r="AU17" s="47">
        <v>68.118054999999998</v>
      </c>
      <c r="AV17" s="47">
        <v>57.455421999999999</v>
      </c>
      <c r="AW17" s="47">
        <v>99.08078399999998</v>
      </c>
      <c r="AX17" s="47">
        <v>57.407550000000001</v>
      </c>
      <c r="AY17" s="47">
        <v>72.529442000000003</v>
      </c>
      <c r="AZ17" s="47">
        <v>118.97832399999999</v>
      </c>
      <c r="BA17" s="47">
        <v>91.699066999999999</v>
      </c>
      <c r="BB17" s="47">
        <v>100.60287399999999</v>
      </c>
      <c r="BC17" s="47">
        <v>110.064936</v>
      </c>
      <c r="BD17" s="47">
        <v>99.306171999999989</v>
      </c>
      <c r="BE17" s="47">
        <v>124.880379</v>
      </c>
      <c r="BF17" s="47">
        <v>146.36272199999999</v>
      </c>
      <c r="BG17" s="47">
        <v>98.56403499999999</v>
      </c>
      <c r="BH17" s="47">
        <v>86.426555999999977</v>
      </c>
      <c r="BI17" s="47">
        <v>90.950097</v>
      </c>
      <c r="BJ17" s="35">
        <v>51.663282000000002</v>
      </c>
      <c r="BK17" s="35">
        <v>53.098962</v>
      </c>
      <c r="BL17" s="35">
        <v>65.551513</v>
      </c>
      <c r="BM17" s="35">
        <v>62.776643000000007</v>
      </c>
      <c r="BN17" s="35">
        <v>51.929030999999995</v>
      </c>
      <c r="BO17" s="35">
        <v>59.197417999999999</v>
      </c>
      <c r="BP17" s="35">
        <v>81.749568999999994</v>
      </c>
      <c r="BQ17" s="35">
        <v>69.761160000000004</v>
      </c>
      <c r="BR17" s="35">
        <v>84.477193</v>
      </c>
      <c r="BS17" s="35">
        <v>66.722589999999997</v>
      </c>
      <c r="BT17" s="35">
        <v>69.797943000000004</v>
      </c>
      <c r="BU17" s="35">
        <v>86.507902999999999</v>
      </c>
      <c r="BV17" s="35">
        <v>67.166766999999993</v>
      </c>
      <c r="BW17" s="35">
        <v>48.378895999999997</v>
      </c>
      <c r="BX17" s="35">
        <v>77.609454999999997</v>
      </c>
      <c r="BY17" s="35">
        <v>48.533352000000008</v>
      </c>
      <c r="BZ17" s="35">
        <v>74.047977000000003</v>
      </c>
      <c r="CA17" s="35">
        <v>50.797264999999996</v>
      </c>
      <c r="CB17" s="35">
        <v>61.498095999999997</v>
      </c>
      <c r="CC17" s="35">
        <v>65.462277</v>
      </c>
      <c r="CD17" s="35">
        <v>85.629662999999994</v>
      </c>
      <c r="CE17" s="35">
        <v>98.501942</v>
      </c>
      <c r="CF17" s="35">
        <v>78.930447000000001</v>
      </c>
      <c r="CG17" s="35">
        <v>97.550828999999993</v>
      </c>
      <c r="CH17" s="35">
        <v>47.672218999999998</v>
      </c>
      <c r="CI17" s="35">
        <v>61.955531000000001</v>
      </c>
      <c r="CJ17" s="35">
        <v>41.519196999999991</v>
      </c>
      <c r="CK17" s="35">
        <v>77.867227999999997</v>
      </c>
      <c r="CL17" s="35">
        <v>63.046052000000003</v>
      </c>
      <c r="CM17" s="35">
        <v>88.813560999999993</v>
      </c>
      <c r="CN17" s="35">
        <v>82.994396999999992</v>
      </c>
      <c r="CO17" s="35">
        <v>86.283739999999995</v>
      </c>
      <c r="CP17" s="35">
        <v>101.87457000000001</v>
      </c>
      <c r="CQ17" s="35">
        <v>85.775761000000003</v>
      </c>
      <c r="CR17" s="35">
        <v>102.18946099999999</v>
      </c>
      <c r="CS17" s="35">
        <v>132.27350799999999</v>
      </c>
      <c r="CT17" s="35">
        <v>94.582775999999996</v>
      </c>
      <c r="CU17" s="35">
        <v>91.450226000000001</v>
      </c>
      <c r="CV17" s="35">
        <v>80.557811000000001</v>
      </c>
      <c r="CW17" s="35">
        <v>92.613314000000003</v>
      </c>
      <c r="CX17" s="35">
        <v>96.329853999999997</v>
      </c>
      <c r="CY17" s="35">
        <v>76.051205999999993</v>
      </c>
      <c r="CZ17" s="35">
        <v>78.115736999999996</v>
      </c>
      <c r="DA17" s="35">
        <v>100.57542300000001</v>
      </c>
      <c r="DB17" s="35">
        <v>115.77207199999999</v>
      </c>
      <c r="DC17" s="35">
        <v>124.25007799999999</v>
      </c>
      <c r="DD17" s="35">
        <v>111.58354</v>
      </c>
      <c r="DE17" s="35">
        <v>137.82188600000001</v>
      </c>
      <c r="DF17" s="35">
        <v>105.769344</v>
      </c>
      <c r="DG17" s="35">
        <v>96.366474999999994</v>
      </c>
      <c r="DH17" s="35">
        <v>93.821882000000002</v>
      </c>
      <c r="DI17" s="35">
        <v>110.877916</v>
      </c>
      <c r="DJ17" s="35">
        <v>88.799427999999992</v>
      </c>
      <c r="DK17" s="35">
        <v>83.690731</v>
      </c>
      <c r="DL17" s="35">
        <v>95.118392999999998</v>
      </c>
      <c r="DM17" s="35">
        <v>98.231883999999994</v>
      </c>
      <c r="DN17" s="35">
        <v>122.943467</v>
      </c>
      <c r="DO17" s="35">
        <v>121.59822800000001</v>
      </c>
      <c r="DP17" s="35">
        <v>135.92696599999999</v>
      </c>
      <c r="DQ17" s="35">
        <v>172.311432</v>
      </c>
      <c r="DR17" s="35">
        <v>86.916663999999997</v>
      </c>
      <c r="DS17" s="35">
        <v>75.570493999999997</v>
      </c>
      <c r="DT17" s="35">
        <v>69.794311999999991</v>
      </c>
      <c r="DU17" s="35">
        <v>73.096170999999998</v>
      </c>
      <c r="DV17" s="35">
        <v>61.596923999999987</v>
      </c>
      <c r="DW17" s="35">
        <v>76.046283000000003</v>
      </c>
      <c r="DX17" s="35">
        <v>113.95985999999999</v>
      </c>
      <c r="DY17" s="35">
        <v>119.744738</v>
      </c>
      <c r="DZ17" s="35">
        <v>125.81019099999999</v>
      </c>
      <c r="EA17" s="35">
        <v>135.568848</v>
      </c>
      <c r="EB17" s="35">
        <v>108.660538</v>
      </c>
      <c r="EC17" s="35">
        <v>121.683635</v>
      </c>
      <c r="ED17" s="35">
        <v>82.897733000000002</v>
      </c>
      <c r="EE17" s="35">
        <v>82.914133000000007</v>
      </c>
      <c r="EF17" s="35">
        <v>83.527055999999988</v>
      </c>
      <c r="EG17" s="35">
        <v>72.43533699999999</v>
      </c>
      <c r="EH17" s="35">
        <v>62.304105</v>
      </c>
      <c r="EI17" s="35">
        <v>54.171958999999994</v>
      </c>
      <c r="EJ17" s="35">
        <v>68.689841999999999</v>
      </c>
      <c r="EK17" s="35">
        <v>93.275848000000011</v>
      </c>
      <c r="EL17" s="35">
        <v>64.548508999999996</v>
      </c>
      <c r="EM17" s="35">
        <v>40.208497000000001</v>
      </c>
      <c r="EN17" s="35">
        <v>50.653036</v>
      </c>
      <c r="EO17" s="35">
        <v>171.28738099999998</v>
      </c>
    </row>
    <row r="18" spans="1:145" s="50" customFormat="1" ht="11.25" x14ac:dyDescent="0.25">
      <c r="A18" s="49" t="s">
        <v>153</v>
      </c>
      <c r="C18" s="51"/>
      <c r="D18" s="51"/>
      <c r="E18" s="51"/>
      <c r="F18" s="51"/>
      <c r="G18" s="51"/>
      <c r="H18" s="51"/>
      <c r="I18" s="51"/>
      <c r="J18" s="51"/>
      <c r="K18" s="51"/>
      <c r="L18" s="51"/>
      <c r="M18" s="51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1"/>
      <c r="AA18" s="52"/>
      <c r="AB18" s="52"/>
      <c r="AC18" s="52"/>
      <c r="AD18" s="52"/>
      <c r="AE18" s="52"/>
      <c r="AF18" s="52"/>
      <c r="AG18" s="52"/>
      <c r="AH18" s="52"/>
      <c r="AI18" s="52"/>
      <c r="AJ18" s="52"/>
      <c r="AK18" s="52"/>
      <c r="AL18" s="52"/>
      <c r="AM18" s="52"/>
      <c r="AN18" s="52"/>
      <c r="AO18" s="52"/>
      <c r="AP18" s="52"/>
      <c r="AQ18" s="52"/>
      <c r="AR18" s="52"/>
      <c r="AS18" s="52"/>
      <c r="AT18" s="52"/>
      <c r="AU18" s="52"/>
      <c r="AV18" s="52"/>
      <c r="AW18" s="52"/>
      <c r="AX18" s="52"/>
      <c r="AY18" s="52"/>
      <c r="AZ18" s="52"/>
      <c r="BA18" s="52"/>
      <c r="BB18" s="52"/>
      <c r="BC18" s="52"/>
      <c r="BD18" s="52"/>
      <c r="BE18" s="52"/>
      <c r="BF18" s="52"/>
      <c r="BG18" s="52"/>
      <c r="BH18" s="52"/>
      <c r="BI18" s="52"/>
    </row>
    <row r="19" spans="1:145" s="50" customFormat="1" ht="11.25" x14ac:dyDescent="0.25">
      <c r="A19" s="52" t="s">
        <v>154</v>
      </c>
      <c r="C19" s="51"/>
      <c r="D19" s="51"/>
      <c r="E19" s="51"/>
      <c r="F19" s="51"/>
      <c r="G19" s="51"/>
      <c r="H19" s="51"/>
      <c r="I19" s="51"/>
      <c r="J19" s="51"/>
      <c r="K19" s="51"/>
      <c r="L19" s="51"/>
      <c r="M19" s="51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  <c r="AF19" s="52"/>
      <c r="AG19" s="52"/>
      <c r="AH19" s="52"/>
      <c r="AI19" s="52"/>
      <c r="AJ19" s="52"/>
      <c r="AK19" s="52"/>
      <c r="AL19" s="52"/>
      <c r="AM19" s="52"/>
      <c r="AN19" s="52"/>
      <c r="AO19" s="52"/>
      <c r="AP19" s="52"/>
      <c r="AQ19" s="52"/>
      <c r="AR19" s="52"/>
      <c r="AS19" s="52"/>
      <c r="AT19" s="52"/>
      <c r="AU19" s="52"/>
      <c r="AV19" s="52"/>
      <c r="AW19" s="52"/>
      <c r="AX19" s="52"/>
      <c r="AY19" s="52"/>
      <c r="AZ19" s="52"/>
      <c r="BA19" s="52"/>
      <c r="BB19" s="52"/>
      <c r="BC19" s="52"/>
      <c r="BD19" s="52"/>
      <c r="BE19" s="52"/>
      <c r="BF19" s="52"/>
      <c r="BG19" s="52"/>
      <c r="BH19" s="52"/>
      <c r="BI19" s="52"/>
      <c r="DR19" s="53"/>
      <c r="DS19" s="53"/>
      <c r="DT19" s="53"/>
      <c r="DU19" s="53"/>
      <c r="DV19" s="53"/>
      <c r="DW19" s="53"/>
      <c r="DX19" s="53"/>
      <c r="DY19" s="53"/>
      <c r="DZ19" s="53"/>
      <c r="EA19" s="53"/>
      <c r="EB19" s="53"/>
      <c r="EC19" s="53"/>
    </row>
    <row r="20" spans="1:145" s="50" customFormat="1" ht="11.25" x14ac:dyDescent="0.25">
      <c r="A20" s="54" t="s">
        <v>155</v>
      </c>
      <c r="C20" s="54"/>
      <c r="D20" s="54"/>
      <c r="E20" s="54"/>
      <c r="F20" s="54"/>
      <c r="G20" s="54"/>
      <c r="H20" s="54"/>
      <c r="I20" s="54"/>
      <c r="J20" s="54"/>
      <c r="K20" s="54"/>
      <c r="L20" s="54"/>
      <c r="M20" s="54"/>
      <c r="N20" s="54"/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54"/>
      <c r="AA20" s="54"/>
      <c r="AB20" s="54"/>
      <c r="AC20" s="54"/>
      <c r="AD20" s="54"/>
      <c r="AE20" s="54"/>
      <c r="AF20" s="54"/>
      <c r="AG20" s="54"/>
      <c r="AH20" s="54"/>
      <c r="AI20" s="54"/>
      <c r="AJ20" s="54"/>
      <c r="AK20" s="52"/>
      <c r="AL20" s="52"/>
      <c r="AM20" s="52"/>
      <c r="AN20" s="52"/>
      <c r="AO20" s="52"/>
      <c r="AP20" s="52"/>
      <c r="AQ20" s="52"/>
      <c r="AR20" s="52"/>
      <c r="AS20" s="52"/>
      <c r="AT20" s="52"/>
      <c r="AU20" s="52"/>
      <c r="AV20" s="52"/>
      <c r="AW20" s="52"/>
      <c r="AX20" s="52"/>
      <c r="AY20" s="52"/>
      <c r="AZ20" s="52"/>
      <c r="BA20" s="52"/>
      <c r="BB20" s="52"/>
      <c r="BC20" s="52"/>
      <c r="BD20" s="52"/>
      <c r="BE20" s="52"/>
      <c r="BF20" s="52"/>
      <c r="BG20" s="52"/>
      <c r="BH20" s="52"/>
      <c r="BI20" s="52"/>
    </row>
    <row r="21" spans="1:145" ht="15.75" x14ac:dyDescent="0.25">
      <c r="A21" s="55"/>
    </row>
    <row r="22" spans="1:145" x14ac:dyDescent="0.25">
      <c r="A22" s="56"/>
      <c r="Z22" s="24"/>
      <c r="AA22" s="24"/>
      <c r="AB22" s="24"/>
      <c r="AC22" s="24"/>
      <c r="AD22" s="24"/>
      <c r="AE22" s="24"/>
      <c r="AF22" s="24"/>
      <c r="AG22" s="24"/>
      <c r="AH22" s="24"/>
      <c r="AI22" s="24"/>
    </row>
    <row r="23" spans="1:145" ht="15.75" x14ac:dyDescent="0.25">
      <c r="A23" s="55"/>
      <c r="B23" s="57"/>
      <c r="C23" s="57"/>
      <c r="D23" s="57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7"/>
      <c r="Z23" s="57"/>
      <c r="AA23" s="57"/>
      <c r="AB23" s="57"/>
      <c r="AC23" s="57"/>
      <c r="AD23" s="57"/>
      <c r="AE23" s="57"/>
      <c r="AF23" s="57"/>
      <c r="AG23" s="57"/>
      <c r="AH23" s="57"/>
      <c r="AI23" s="57"/>
      <c r="AJ23" s="57"/>
      <c r="AK23" s="57"/>
      <c r="AL23" s="57"/>
      <c r="AM23" s="57"/>
      <c r="AN23" s="57"/>
      <c r="AO23" s="57"/>
      <c r="AP23" s="57"/>
      <c r="AQ23" s="57"/>
      <c r="AR23" s="57"/>
      <c r="AS23" s="57"/>
      <c r="AT23" s="57"/>
      <c r="AU23" s="57"/>
      <c r="AV23" s="57"/>
      <c r="AW23" s="57"/>
      <c r="AX23" s="57"/>
      <c r="AY23" s="57"/>
      <c r="AZ23" s="57"/>
      <c r="BA23" s="57"/>
      <c r="BB23" s="57"/>
      <c r="BC23" s="57"/>
      <c r="BD23" s="57"/>
      <c r="BE23" s="57"/>
      <c r="BF23" s="57"/>
      <c r="BG23" s="57"/>
      <c r="BH23" s="57"/>
      <c r="BI23" s="57"/>
      <c r="BJ23" s="57"/>
      <c r="DR23" s="57"/>
      <c r="DS23" s="57"/>
      <c r="DT23" s="57"/>
      <c r="DU23" s="57"/>
      <c r="DV23" s="57"/>
      <c r="DW23" s="57"/>
      <c r="DX23" s="57"/>
      <c r="DY23" s="57"/>
      <c r="DZ23" s="57"/>
      <c r="EA23" s="57"/>
      <c r="EB23" s="57"/>
      <c r="EC23" s="57"/>
    </row>
    <row r="24" spans="1:145" ht="15.75" x14ac:dyDescent="0.25">
      <c r="A24" s="58"/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57"/>
      <c r="Q24" s="57"/>
      <c r="R24" s="57"/>
      <c r="S24" s="57"/>
      <c r="T24" s="57"/>
      <c r="U24" s="57"/>
      <c r="V24" s="57"/>
      <c r="W24" s="57"/>
      <c r="X24" s="57"/>
      <c r="Y24" s="57"/>
      <c r="Z24" s="57"/>
      <c r="AA24" s="57"/>
      <c r="AB24" s="57"/>
      <c r="AC24" s="57"/>
      <c r="AD24" s="57"/>
      <c r="AE24" s="57"/>
      <c r="AF24" s="57"/>
      <c r="AG24" s="57"/>
      <c r="AH24" s="57"/>
      <c r="AI24" s="57"/>
      <c r="AJ24" s="57"/>
      <c r="AK24" s="57"/>
      <c r="AL24" s="57"/>
      <c r="AM24" s="57"/>
      <c r="AN24" s="57"/>
      <c r="AO24" s="57"/>
      <c r="AP24" s="57"/>
      <c r="AQ24" s="57"/>
      <c r="AR24" s="57"/>
      <c r="AS24" s="57"/>
      <c r="AT24" s="57"/>
      <c r="AU24" s="57"/>
      <c r="AV24" s="57"/>
      <c r="AW24" s="57"/>
      <c r="AX24" s="57"/>
      <c r="AY24" s="57"/>
      <c r="AZ24" s="57"/>
      <c r="BA24" s="57"/>
      <c r="BB24" s="57"/>
      <c r="BC24" s="57"/>
      <c r="BD24" s="57"/>
      <c r="BE24" s="57"/>
      <c r="BF24" s="57"/>
      <c r="BG24" s="57"/>
      <c r="BH24" s="57"/>
      <c r="BI24" s="57"/>
      <c r="BJ24" s="57"/>
    </row>
    <row r="25" spans="1:145" ht="15.75" x14ac:dyDescent="0.25">
      <c r="A25" s="55"/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  <c r="BF25" s="57"/>
      <c r="BG25" s="57"/>
      <c r="BH25" s="57"/>
      <c r="BI25" s="57"/>
      <c r="BJ25" s="57"/>
      <c r="DR25" s="57"/>
      <c r="DS25" s="57"/>
      <c r="DT25" s="57"/>
      <c r="DU25" s="57"/>
      <c r="DV25" s="57"/>
      <c r="DW25" s="57"/>
      <c r="DX25" s="57"/>
      <c r="DY25" s="57"/>
      <c r="DZ25" s="57"/>
      <c r="EA25" s="57"/>
      <c r="EB25" s="57"/>
      <c r="EC25" s="57"/>
    </row>
    <row r="26" spans="1:145" x14ac:dyDescent="0.25">
      <c r="B26" s="57"/>
      <c r="C26" s="57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  <c r="R26" s="57"/>
      <c r="S26" s="57"/>
      <c r="T26" s="57"/>
      <c r="U26" s="57"/>
      <c r="V26" s="57"/>
      <c r="W26" s="57"/>
      <c r="X26" s="57"/>
      <c r="Y26" s="57"/>
      <c r="Z26" s="57"/>
      <c r="AA26" s="57"/>
      <c r="AB26" s="57"/>
      <c r="AC26" s="57"/>
      <c r="AD26" s="57"/>
      <c r="AE26" s="57"/>
      <c r="AF26" s="57"/>
      <c r="AG26" s="57"/>
      <c r="AH26" s="57"/>
      <c r="AI26" s="57"/>
      <c r="AJ26" s="57"/>
      <c r="AK26" s="57"/>
      <c r="AL26" s="57"/>
      <c r="AM26" s="57"/>
      <c r="AN26" s="57"/>
      <c r="AO26" s="57"/>
      <c r="AP26" s="57"/>
      <c r="AQ26" s="57"/>
      <c r="AR26" s="57"/>
      <c r="AS26" s="57"/>
      <c r="AT26" s="57"/>
      <c r="AU26" s="57"/>
      <c r="AV26" s="57"/>
      <c r="AW26" s="57"/>
      <c r="AX26" s="57"/>
      <c r="AY26" s="57"/>
      <c r="AZ26" s="57"/>
      <c r="BA26" s="57"/>
      <c r="BB26" s="57"/>
      <c r="BC26" s="57"/>
      <c r="BD26" s="57"/>
      <c r="BE26" s="57"/>
      <c r="BF26" s="57"/>
      <c r="BG26" s="57"/>
      <c r="BH26" s="57"/>
      <c r="BI26" s="57"/>
      <c r="BJ26" s="57"/>
    </row>
    <row r="27" spans="1:145" x14ac:dyDescent="0.25">
      <c r="B27" s="57"/>
      <c r="C27" s="57"/>
      <c r="D27" s="57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  <c r="Z27" s="57"/>
      <c r="AA27" s="57"/>
      <c r="AB27" s="57"/>
      <c r="AC27" s="57"/>
      <c r="AD27" s="57"/>
      <c r="AE27" s="57"/>
      <c r="AF27" s="57"/>
      <c r="AG27" s="57"/>
      <c r="AH27" s="57"/>
      <c r="AI27" s="57"/>
      <c r="AJ27" s="57"/>
      <c r="AK27" s="57"/>
      <c r="AL27" s="57"/>
      <c r="AM27" s="57"/>
      <c r="AN27" s="57"/>
      <c r="AO27" s="57"/>
      <c r="AP27" s="57"/>
      <c r="AQ27" s="57"/>
      <c r="AR27" s="57"/>
      <c r="AS27" s="57"/>
      <c r="AT27" s="57"/>
      <c r="AU27" s="57"/>
      <c r="AV27" s="57"/>
      <c r="AW27" s="57"/>
      <c r="AX27" s="57"/>
      <c r="AY27" s="57"/>
      <c r="AZ27" s="57"/>
      <c r="BA27" s="57"/>
      <c r="BB27" s="57"/>
      <c r="BC27" s="57"/>
      <c r="BD27" s="57"/>
      <c r="BE27" s="57"/>
      <c r="BF27" s="57"/>
      <c r="BG27" s="57"/>
      <c r="BH27" s="57"/>
      <c r="BI27" s="57"/>
      <c r="BJ27" s="57"/>
    </row>
    <row r="28" spans="1:145" x14ac:dyDescent="0.25">
      <c r="B28" s="57"/>
      <c r="C28" s="57"/>
      <c r="D28" s="57"/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  <c r="AC28" s="57"/>
      <c r="AD28" s="57"/>
      <c r="AE28" s="57"/>
      <c r="AF28" s="57"/>
      <c r="AG28" s="57"/>
      <c r="AH28" s="57"/>
      <c r="AI28" s="57"/>
      <c r="AJ28" s="57"/>
      <c r="AK28" s="57"/>
      <c r="AL28" s="57"/>
      <c r="AM28" s="57"/>
      <c r="AN28" s="57"/>
      <c r="AO28" s="57"/>
      <c r="AP28" s="57"/>
      <c r="AQ28" s="57"/>
      <c r="AR28" s="57"/>
      <c r="AS28" s="57"/>
      <c r="AT28" s="57"/>
      <c r="AU28" s="57"/>
      <c r="AV28" s="57"/>
      <c r="AW28" s="57"/>
      <c r="AX28" s="57"/>
      <c r="AY28" s="57"/>
      <c r="AZ28" s="57"/>
      <c r="BA28" s="57"/>
      <c r="BB28" s="57"/>
      <c r="BC28" s="57"/>
      <c r="BD28" s="57"/>
      <c r="BE28" s="57"/>
      <c r="BF28" s="57"/>
      <c r="BG28" s="57"/>
      <c r="BH28" s="57"/>
      <c r="BI28" s="57"/>
      <c r="BJ28" s="57"/>
    </row>
  </sheetData>
  <pageMargins left="0.25" right="0.19" top="1" bottom="1" header="0.5" footer="0.5"/>
  <pageSetup paperSize="9" scale="65" orientation="landscape" r:id="rId1"/>
  <headerFooter alignWithMargins="0">
    <oddHeader>&amp;C&amp;"Arial Cyr,курсив"Подраздел "Внешняя торговля"&amp;R&amp;"Arial Cyr,полужирный"ПРИЛОЖЕНИЕ 2</oddHeader>
  </headerFooter>
  <colBreaks count="1" manualBreakCount="1">
    <brk id="21" max="2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C25"/>
  <sheetViews>
    <sheetView showGridLines="0" workbookViewId="0">
      <selection activeCell="A15" sqref="A15"/>
    </sheetView>
  </sheetViews>
  <sheetFormatPr defaultRowHeight="12.75" x14ac:dyDescent="0.25"/>
  <cols>
    <col min="1" max="1" width="28.5703125" style="4" customWidth="1"/>
    <col min="2" max="2" width="8.42578125" style="2" customWidth="1"/>
    <col min="3" max="11" width="9.42578125" style="2" customWidth="1"/>
    <col min="12" max="174" width="9.140625" style="2"/>
    <col min="175" max="175" width="28.5703125" style="2" customWidth="1"/>
    <col min="176" max="241" width="9.42578125" style="2" customWidth="1"/>
    <col min="242" max="430" width="9.140625" style="2"/>
    <col min="431" max="431" width="28.5703125" style="2" customWidth="1"/>
    <col min="432" max="497" width="9.42578125" style="2" customWidth="1"/>
    <col min="498" max="686" width="9.140625" style="2"/>
    <col min="687" max="687" width="28.5703125" style="2" customWidth="1"/>
    <col min="688" max="753" width="9.42578125" style="2" customWidth="1"/>
    <col min="754" max="942" width="9.140625" style="2"/>
    <col min="943" max="943" width="28.5703125" style="2" customWidth="1"/>
    <col min="944" max="1009" width="9.42578125" style="2" customWidth="1"/>
    <col min="1010" max="1198" width="9.140625" style="2"/>
    <col min="1199" max="1199" width="28.5703125" style="2" customWidth="1"/>
    <col min="1200" max="1265" width="9.42578125" style="2" customWidth="1"/>
    <col min="1266" max="1454" width="9.140625" style="2"/>
    <col min="1455" max="1455" width="28.5703125" style="2" customWidth="1"/>
    <col min="1456" max="1521" width="9.42578125" style="2" customWidth="1"/>
    <col min="1522" max="1710" width="9.140625" style="2"/>
    <col min="1711" max="1711" width="28.5703125" style="2" customWidth="1"/>
    <col min="1712" max="1777" width="9.42578125" style="2" customWidth="1"/>
    <col min="1778" max="1966" width="9.140625" style="2"/>
    <col min="1967" max="1967" width="28.5703125" style="2" customWidth="1"/>
    <col min="1968" max="2033" width="9.42578125" style="2" customWidth="1"/>
    <col min="2034" max="2222" width="9.140625" style="2"/>
    <col min="2223" max="2223" width="28.5703125" style="2" customWidth="1"/>
    <col min="2224" max="2289" width="9.42578125" style="2" customWidth="1"/>
    <col min="2290" max="2478" width="9.140625" style="2"/>
    <col min="2479" max="2479" width="28.5703125" style="2" customWidth="1"/>
    <col min="2480" max="2545" width="9.42578125" style="2" customWidth="1"/>
    <col min="2546" max="2734" width="9.140625" style="2"/>
    <col min="2735" max="2735" width="28.5703125" style="2" customWidth="1"/>
    <col min="2736" max="2801" width="9.42578125" style="2" customWidth="1"/>
    <col min="2802" max="2990" width="9.140625" style="2"/>
    <col min="2991" max="2991" width="28.5703125" style="2" customWidth="1"/>
    <col min="2992" max="3057" width="9.42578125" style="2" customWidth="1"/>
    <col min="3058" max="3246" width="9.140625" style="2"/>
    <col min="3247" max="3247" width="28.5703125" style="2" customWidth="1"/>
    <col min="3248" max="3313" width="9.42578125" style="2" customWidth="1"/>
    <col min="3314" max="3502" width="9.140625" style="2"/>
    <col min="3503" max="3503" width="28.5703125" style="2" customWidth="1"/>
    <col min="3504" max="3569" width="9.42578125" style="2" customWidth="1"/>
    <col min="3570" max="3758" width="9.140625" style="2"/>
    <col min="3759" max="3759" width="28.5703125" style="2" customWidth="1"/>
    <col min="3760" max="3825" width="9.42578125" style="2" customWidth="1"/>
    <col min="3826" max="4014" width="9.140625" style="2"/>
    <col min="4015" max="4015" width="28.5703125" style="2" customWidth="1"/>
    <col min="4016" max="4081" width="9.42578125" style="2" customWidth="1"/>
    <col min="4082" max="4270" width="9.140625" style="2"/>
    <col min="4271" max="4271" width="28.5703125" style="2" customWidth="1"/>
    <col min="4272" max="4337" width="9.42578125" style="2" customWidth="1"/>
    <col min="4338" max="4526" width="9.140625" style="2"/>
    <col min="4527" max="4527" width="28.5703125" style="2" customWidth="1"/>
    <col min="4528" max="4593" width="9.42578125" style="2" customWidth="1"/>
    <col min="4594" max="4782" width="9.140625" style="2"/>
    <col min="4783" max="4783" width="28.5703125" style="2" customWidth="1"/>
    <col min="4784" max="4849" width="9.42578125" style="2" customWidth="1"/>
    <col min="4850" max="5038" width="9.140625" style="2"/>
    <col min="5039" max="5039" width="28.5703125" style="2" customWidth="1"/>
    <col min="5040" max="5105" width="9.42578125" style="2" customWidth="1"/>
    <col min="5106" max="5294" width="9.140625" style="2"/>
    <col min="5295" max="5295" width="28.5703125" style="2" customWidth="1"/>
    <col min="5296" max="5361" width="9.42578125" style="2" customWidth="1"/>
    <col min="5362" max="5550" width="9.140625" style="2"/>
    <col min="5551" max="5551" width="28.5703125" style="2" customWidth="1"/>
    <col min="5552" max="5617" width="9.42578125" style="2" customWidth="1"/>
    <col min="5618" max="5806" width="9.140625" style="2"/>
    <col min="5807" max="5807" width="28.5703125" style="2" customWidth="1"/>
    <col min="5808" max="5873" width="9.42578125" style="2" customWidth="1"/>
    <col min="5874" max="6062" width="9.140625" style="2"/>
    <col min="6063" max="6063" width="28.5703125" style="2" customWidth="1"/>
    <col min="6064" max="6129" width="9.42578125" style="2" customWidth="1"/>
    <col min="6130" max="6318" width="9.140625" style="2"/>
    <col min="6319" max="6319" width="28.5703125" style="2" customWidth="1"/>
    <col min="6320" max="6385" width="9.42578125" style="2" customWidth="1"/>
    <col min="6386" max="6574" width="9.140625" style="2"/>
    <col min="6575" max="6575" width="28.5703125" style="2" customWidth="1"/>
    <col min="6576" max="6641" width="9.42578125" style="2" customWidth="1"/>
    <col min="6642" max="6830" width="9.140625" style="2"/>
    <col min="6831" max="6831" width="28.5703125" style="2" customWidth="1"/>
    <col min="6832" max="6897" width="9.42578125" style="2" customWidth="1"/>
    <col min="6898" max="7086" width="9.140625" style="2"/>
    <col min="7087" max="7087" width="28.5703125" style="2" customWidth="1"/>
    <col min="7088" max="7153" width="9.42578125" style="2" customWidth="1"/>
    <col min="7154" max="7342" width="9.140625" style="2"/>
    <col min="7343" max="7343" width="28.5703125" style="2" customWidth="1"/>
    <col min="7344" max="7409" width="9.42578125" style="2" customWidth="1"/>
    <col min="7410" max="7598" width="9.140625" style="2"/>
    <col min="7599" max="7599" width="28.5703125" style="2" customWidth="1"/>
    <col min="7600" max="7665" width="9.42578125" style="2" customWidth="1"/>
    <col min="7666" max="7854" width="9.140625" style="2"/>
    <col min="7855" max="7855" width="28.5703125" style="2" customWidth="1"/>
    <col min="7856" max="7921" width="9.42578125" style="2" customWidth="1"/>
    <col min="7922" max="8110" width="9.140625" style="2"/>
    <col min="8111" max="8111" width="28.5703125" style="2" customWidth="1"/>
    <col min="8112" max="8177" width="9.42578125" style="2" customWidth="1"/>
    <col min="8178" max="8366" width="9.140625" style="2"/>
    <col min="8367" max="8367" width="28.5703125" style="2" customWidth="1"/>
    <col min="8368" max="8433" width="9.42578125" style="2" customWidth="1"/>
    <col min="8434" max="8622" width="9.140625" style="2"/>
    <col min="8623" max="8623" width="28.5703125" style="2" customWidth="1"/>
    <col min="8624" max="8689" width="9.42578125" style="2" customWidth="1"/>
    <col min="8690" max="8878" width="9.140625" style="2"/>
    <col min="8879" max="8879" width="28.5703125" style="2" customWidth="1"/>
    <col min="8880" max="8945" width="9.42578125" style="2" customWidth="1"/>
    <col min="8946" max="9134" width="9.140625" style="2"/>
    <col min="9135" max="9135" width="28.5703125" style="2" customWidth="1"/>
    <col min="9136" max="9201" width="9.42578125" style="2" customWidth="1"/>
    <col min="9202" max="9390" width="9.140625" style="2"/>
    <col min="9391" max="9391" width="28.5703125" style="2" customWidth="1"/>
    <col min="9392" max="9457" width="9.42578125" style="2" customWidth="1"/>
    <col min="9458" max="9646" width="9.140625" style="2"/>
    <col min="9647" max="9647" width="28.5703125" style="2" customWidth="1"/>
    <col min="9648" max="9713" width="9.42578125" style="2" customWidth="1"/>
    <col min="9714" max="9902" width="9.140625" style="2"/>
    <col min="9903" max="9903" width="28.5703125" style="2" customWidth="1"/>
    <col min="9904" max="9969" width="9.42578125" style="2" customWidth="1"/>
    <col min="9970" max="10158" width="9.140625" style="2"/>
    <col min="10159" max="10159" width="28.5703125" style="2" customWidth="1"/>
    <col min="10160" max="10225" width="9.42578125" style="2" customWidth="1"/>
    <col min="10226" max="10414" width="9.140625" style="2"/>
    <col min="10415" max="10415" width="28.5703125" style="2" customWidth="1"/>
    <col min="10416" max="10481" width="9.42578125" style="2" customWidth="1"/>
    <col min="10482" max="10670" width="9.140625" style="2"/>
    <col min="10671" max="10671" width="28.5703125" style="2" customWidth="1"/>
    <col min="10672" max="10737" width="9.42578125" style="2" customWidth="1"/>
    <col min="10738" max="10926" width="9.140625" style="2"/>
    <col min="10927" max="10927" width="28.5703125" style="2" customWidth="1"/>
    <col min="10928" max="10993" width="9.42578125" style="2" customWidth="1"/>
    <col min="10994" max="11182" width="9.140625" style="2"/>
    <col min="11183" max="11183" width="28.5703125" style="2" customWidth="1"/>
    <col min="11184" max="11249" width="9.42578125" style="2" customWidth="1"/>
    <col min="11250" max="11438" width="9.140625" style="2"/>
    <col min="11439" max="11439" width="28.5703125" style="2" customWidth="1"/>
    <col min="11440" max="11505" width="9.42578125" style="2" customWidth="1"/>
    <col min="11506" max="11694" width="9.140625" style="2"/>
    <col min="11695" max="11695" width="28.5703125" style="2" customWidth="1"/>
    <col min="11696" max="11761" width="9.42578125" style="2" customWidth="1"/>
    <col min="11762" max="11950" width="9.140625" style="2"/>
    <col min="11951" max="11951" width="28.5703125" style="2" customWidth="1"/>
    <col min="11952" max="12017" width="9.42578125" style="2" customWidth="1"/>
    <col min="12018" max="12206" width="9.140625" style="2"/>
    <col min="12207" max="12207" width="28.5703125" style="2" customWidth="1"/>
    <col min="12208" max="12273" width="9.42578125" style="2" customWidth="1"/>
    <col min="12274" max="12462" width="9.140625" style="2"/>
    <col min="12463" max="12463" width="28.5703125" style="2" customWidth="1"/>
    <col min="12464" max="12529" width="9.42578125" style="2" customWidth="1"/>
    <col min="12530" max="12718" width="9.140625" style="2"/>
    <col min="12719" max="12719" width="28.5703125" style="2" customWidth="1"/>
    <col min="12720" max="12785" width="9.42578125" style="2" customWidth="1"/>
    <col min="12786" max="12974" width="9.140625" style="2"/>
    <col min="12975" max="12975" width="28.5703125" style="2" customWidth="1"/>
    <col min="12976" max="13041" width="9.42578125" style="2" customWidth="1"/>
    <col min="13042" max="13230" width="9.140625" style="2"/>
    <col min="13231" max="13231" width="28.5703125" style="2" customWidth="1"/>
    <col min="13232" max="13297" width="9.42578125" style="2" customWidth="1"/>
    <col min="13298" max="13486" width="9.140625" style="2"/>
    <col min="13487" max="13487" width="28.5703125" style="2" customWidth="1"/>
    <col min="13488" max="13553" width="9.42578125" style="2" customWidth="1"/>
    <col min="13554" max="13742" width="9.140625" style="2"/>
    <col min="13743" max="13743" width="28.5703125" style="2" customWidth="1"/>
    <col min="13744" max="13809" width="9.42578125" style="2" customWidth="1"/>
    <col min="13810" max="13998" width="9.140625" style="2"/>
    <col min="13999" max="13999" width="28.5703125" style="2" customWidth="1"/>
    <col min="14000" max="14065" width="9.42578125" style="2" customWidth="1"/>
    <col min="14066" max="14254" width="9.140625" style="2"/>
    <col min="14255" max="14255" width="28.5703125" style="2" customWidth="1"/>
    <col min="14256" max="14321" width="9.42578125" style="2" customWidth="1"/>
    <col min="14322" max="14510" width="9.140625" style="2"/>
    <col min="14511" max="14511" width="28.5703125" style="2" customWidth="1"/>
    <col min="14512" max="14577" width="9.42578125" style="2" customWidth="1"/>
    <col min="14578" max="14766" width="9.140625" style="2"/>
    <col min="14767" max="14767" width="28.5703125" style="2" customWidth="1"/>
    <col min="14768" max="14833" width="9.42578125" style="2" customWidth="1"/>
    <col min="14834" max="15022" width="9.140625" style="2"/>
    <col min="15023" max="15023" width="28.5703125" style="2" customWidth="1"/>
    <col min="15024" max="15089" width="9.42578125" style="2" customWidth="1"/>
    <col min="15090" max="15278" width="9.140625" style="2"/>
    <col min="15279" max="15279" width="28.5703125" style="2" customWidth="1"/>
    <col min="15280" max="15345" width="9.42578125" style="2" customWidth="1"/>
    <col min="15346" max="15534" width="9.140625" style="2"/>
    <col min="15535" max="15535" width="28.5703125" style="2" customWidth="1"/>
    <col min="15536" max="15601" width="9.42578125" style="2" customWidth="1"/>
    <col min="15602" max="15790" width="9.140625" style="2"/>
    <col min="15791" max="15791" width="28.5703125" style="2" customWidth="1"/>
    <col min="15792" max="15857" width="9.42578125" style="2" customWidth="1"/>
    <col min="15858" max="16046" width="9.140625" style="2"/>
    <col min="16047" max="16047" width="28.5703125" style="2" customWidth="1"/>
    <col min="16048" max="16113" width="9.42578125" style="2" customWidth="1"/>
    <col min="16114" max="16384" width="9.140625" style="2"/>
  </cols>
  <sheetData>
    <row r="1" spans="1:56" x14ac:dyDescent="0.25">
      <c r="A1" s="1" t="s">
        <v>160</v>
      </c>
    </row>
    <row r="2" spans="1:56" x14ac:dyDescent="0.25">
      <c r="A2" s="3" t="s">
        <v>161</v>
      </c>
      <c r="B2" s="4"/>
      <c r="C2" s="4"/>
      <c r="D2" s="4"/>
      <c r="E2" s="4"/>
      <c r="F2" s="4"/>
      <c r="G2" s="4"/>
      <c r="H2" s="4"/>
      <c r="I2" s="4"/>
      <c r="J2" s="4"/>
      <c r="K2" s="4"/>
    </row>
    <row r="3" spans="1:56" ht="8.25" customHeight="1" thickBot="1" x14ac:dyDescent="0.3">
      <c r="A3" s="5"/>
      <c r="B3" s="4"/>
      <c r="C3" s="4"/>
      <c r="D3" s="4"/>
      <c r="E3" s="4"/>
      <c r="F3" s="4"/>
      <c r="G3" s="4"/>
      <c r="H3" s="4"/>
      <c r="I3" s="4"/>
      <c r="J3" s="4"/>
      <c r="K3" s="4"/>
    </row>
    <row r="4" spans="1:56" ht="15" customHeight="1" x14ac:dyDescent="0.25">
      <c r="A4" s="69"/>
      <c r="B4" s="71">
        <v>2004</v>
      </c>
      <c r="C4" s="64">
        <f>B4</f>
        <v>2004</v>
      </c>
      <c r="D4" s="65"/>
      <c r="E4" s="65"/>
      <c r="F4" s="66"/>
      <c r="G4" s="67">
        <v>2005</v>
      </c>
      <c r="H4" s="64">
        <f>G4</f>
        <v>2005</v>
      </c>
      <c r="I4" s="65"/>
      <c r="J4" s="65"/>
      <c r="K4" s="66"/>
      <c r="L4" s="67">
        <v>2006</v>
      </c>
      <c r="M4" s="64">
        <f>L4</f>
        <v>2006</v>
      </c>
      <c r="N4" s="65"/>
      <c r="O4" s="65"/>
      <c r="P4" s="66"/>
      <c r="Q4" s="67">
        <v>2007</v>
      </c>
      <c r="R4" s="64">
        <f>Q4</f>
        <v>2007</v>
      </c>
      <c r="S4" s="65"/>
      <c r="T4" s="65"/>
      <c r="U4" s="66"/>
      <c r="V4" s="67">
        <v>2008</v>
      </c>
      <c r="W4" s="64">
        <f>V4</f>
        <v>2008</v>
      </c>
      <c r="X4" s="65"/>
      <c r="Y4" s="65"/>
      <c r="Z4" s="66"/>
      <c r="AA4" s="67">
        <v>2009</v>
      </c>
      <c r="AB4" s="64">
        <f>AA4</f>
        <v>2009</v>
      </c>
      <c r="AC4" s="65"/>
      <c r="AD4" s="65"/>
      <c r="AE4" s="66"/>
      <c r="AF4" s="67">
        <v>2010</v>
      </c>
      <c r="AG4" s="64">
        <f>AF4</f>
        <v>2010</v>
      </c>
      <c r="AH4" s="65"/>
      <c r="AI4" s="65"/>
      <c r="AJ4" s="66"/>
      <c r="AK4" s="67">
        <v>2011</v>
      </c>
      <c r="AL4" s="64">
        <f>AK4</f>
        <v>2011</v>
      </c>
      <c r="AM4" s="65"/>
      <c r="AN4" s="65"/>
      <c r="AO4" s="66"/>
      <c r="AP4" s="67">
        <v>2012</v>
      </c>
      <c r="AQ4" s="64">
        <f>AP4</f>
        <v>2012</v>
      </c>
      <c r="AR4" s="65"/>
      <c r="AS4" s="65"/>
      <c r="AT4" s="66"/>
      <c r="AU4" s="67">
        <v>2013</v>
      </c>
      <c r="AV4" s="64">
        <f>AU4</f>
        <v>2013</v>
      </c>
      <c r="AW4" s="65"/>
      <c r="AX4" s="65"/>
      <c r="AY4" s="66"/>
      <c r="AZ4" s="67">
        <v>2014</v>
      </c>
      <c r="BA4" s="64">
        <f>AZ4</f>
        <v>2014</v>
      </c>
      <c r="BB4" s="65"/>
      <c r="BC4" s="65"/>
      <c r="BD4" s="66"/>
    </row>
    <row r="5" spans="1:56" ht="13.5" thickBot="1" x14ac:dyDescent="0.3">
      <c r="A5" s="70"/>
      <c r="B5" s="72"/>
      <c r="C5" s="6" t="s">
        <v>1</v>
      </c>
      <c r="D5" s="6" t="s">
        <v>2</v>
      </c>
      <c r="E5" s="6" t="s">
        <v>3</v>
      </c>
      <c r="F5" s="6" t="s">
        <v>4</v>
      </c>
      <c r="G5" s="68"/>
      <c r="H5" s="6" t="s">
        <v>1</v>
      </c>
      <c r="I5" s="6" t="s">
        <v>2</v>
      </c>
      <c r="J5" s="6" t="s">
        <v>3</v>
      </c>
      <c r="K5" s="6" t="s">
        <v>4</v>
      </c>
      <c r="L5" s="68"/>
      <c r="M5" s="6" t="s">
        <v>1</v>
      </c>
      <c r="N5" s="6" t="s">
        <v>2</v>
      </c>
      <c r="O5" s="6" t="s">
        <v>3</v>
      </c>
      <c r="P5" s="6" t="s">
        <v>4</v>
      </c>
      <c r="Q5" s="68"/>
      <c r="R5" s="6" t="s">
        <v>1</v>
      </c>
      <c r="S5" s="6" t="s">
        <v>2</v>
      </c>
      <c r="T5" s="6" t="s">
        <v>3</v>
      </c>
      <c r="U5" s="6" t="s">
        <v>4</v>
      </c>
      <c r="V5" s="68"/>
      <c r="W5" s="6" t="s">
        <v>1</v>
      </c>
      <c r="X5" s="6" t="s">
        <v>2</v>
      </c>
      <c r="Y5" s="6" t="s">
        <v>3</v>
      </c>
      <c r="Z5" s="6" t="s">
        <v>4</v>
      </c>
      <c r="AA5" s="68"/>
      <c r="AB5" s="6" t="s">
        <v>1</v>
      </c>
      <c r="AC5" s="6" t="s">
        <v>2</v>
      </c>
      <c r="AD5" s="6" t="s">
        <v>3</v>
      </c>
      <c r="AE5" s="6" t="s">
        <v>4</v>
      </c>
      <c r="AF5" s="68"/>
      <c r="AG5" s="6" t="s">
        <v>1</v>
      </c>
      <c r="AH5" s="6" t="s">
        <v>2</v>
      </c>
      <c r="AI5" s="6" t="s">
        <v>3</v>
      </c>
      <c r="AJ5" s="6" t="s">
        <v>4</v>
      </c>
      <c r="AK5" s="68"/>
      <c r="AL5" s="6" t="s">
        <v>1</v>
      </c>
      <c r="AM5" s="6" t="s">
        <v>2</v>
      </c>
      <c r="AN5" s="6" t="s">
        <v>3</v>
      </c>
      <c r="AO5" s="6" t="s">
        <v>4</v>
      </c>
      <c r="AP5" s="68"/>
      <c r="AQ5" s="6" t="s">
        <v>1</v>
      </c>
      <c r="AR5" s="6" t="s">
        <v>2</v>
      </c>
      <c r="AS5" s="6" t="s">
        <v>3</v>
      </c>
      <c r="AT5" s="6" t="s">
        <v>4</v>
      </c>
      <c r="AU5" s="68"/>
      <c r="AV5" s="6" t="s">
        <v>1</v>
      </c>
      <c r="AW5" s="6" t="s">
        <v>2</v>
      </c>
      <c r="AX5" s="6" t="s">
        <v>3</v>
      </c>
      <c r="AY5" s="6" t="s">
        <v>4</v>
      </c>
      <c r="AZ5" s="68"/>
      <c r="BA5" s="6" t="s">
        <v>1</v>
      </c>
      <c r="BB5" s="6" t="s">
        <v>2</v>
      </c>
      <c r="BC5" s="6" t="s">
        <v>3</v>
      </c>
      <c r="BD5" s="6" t="s">
        <v>4</v>
      </c>
    </row>
    <row r="6" spans="1:56" ht="15.75" x14ac:dyDescent="0.25">
      <c r="A6" s="7" t="s">
        <v>168</v>
      </c>
      <c r="B6" s="8">
        <f t="shared" ref="B6:B11" si="0">SUM(C6:F6)</f>
        <v>733.18215676181183</v>
      </c>
      <c r="C6" s="8">
        <v>159.84731876000001</v>
      </c>
      <c r="D6" s="8">
        <v>183.06205518000002</v>
      </c>
      <c r="E6" s="8">
        <v>187.27224618</v>
      </c>
      <c r="F6" s="8">
        <v>203.00053664181178</v>
      </c>
      <c r="G6" s="8">
        <f t="shared" ref="G6:G18" si="1">SUM(H6:K6)</f>
        <v>686.83702976181178</v>
      </c>
      <c r="H6" s="8">
        <v>168.01270976000001</v>
      </c>
      <c r="I6" s="8">
        <v>161.21365617999999</v>
      </c>
      <c r="J6" s="8">
        <v>167.54941018</v>
      </c>
      <c r="K6" s="8">
        <v>190.06125364181176</v>
      </c>
      <c r="L6" s="8">
        <f t="shared" ref="L6:L11" si="2">SUM(M6:P6)</f>
        <v>905.9951417558118</v>
      </c>
      <c r="M6" s="8">
        <v>200.82407156499997</v>
      </c>
      <c r="N6" s="8">
        <v>221.217323217</v>
      </c>
      <c r="O6" s="8">
        <v>224.15808455299998</v>
      </c>
      <c r="P6" s="8">
        <v>259.79566242081177</v>
      </c>
      <c r="Q6" s="8">
        <f t="shared" ref="Q6:Q11" si="3">SUM(R6:U6)</f>
        <v>1337.8384947618115</v>
      </c>
      <c r="R6" s="8">
        <v>287.33991376</v>
      </c>
      <c r="S6" s="8">
        <v>298.91789317999996</v>
      </c>
      <c r="T6" s="8">
        <v>357.87119217999998</v>
      </c>
      <c r="U6" s="8">
        <v>393.70949564181171</v>
      </c>
      <c r="V6" s="8">
        <f t="shared" ref="V6:V11" si="4">SUM(W6:Z6)</f>
        <v>1874.3665977618116</v>
      </c>
      <c r="W6" s="8">
        <v>330.87047575999998</v>
      </c>
      <c r="X6" s="8">
        <v>438.73916717999998</v>
      </c>
      <c r="Y6" s="8">
        <v>573.23723917999996</v>
      </c>
      <c r="Z6" s="8">
        <v>531.51971564181179</v>
      </c>
      <c r="AA6" s="8">
        <f t="shared" ref="AA6:AA11" si="5">SUM(AB6:AE6)</f>
        <v>1693.8356747618116</v>
      </c>
      <c r="AB6" s="8">
        <v>283.47251498000003</v>
      </c>
      <c r="AC6" s="8">
        <v>375.35356578999995</v>
      </c>
      <c r="AD6" s="8">
        <v>433.14134574999991</v>
      </c>
      <c r="AE6" s="8">
        <v>601.86824824181167</v>
      </c>
      <c r="AF6" s="8">
        <f t="shared" ref="AF6:AF11" si="6">SUM(AG6:AJ6)</f>
        <v>1778.7005577618118</v>
      </c>
      <c r="AG6" s="8">
        <v>466.28235657697763</v>
      </c>
      <c r="AH6" s="8">
        <v>407.49882812799956</v>
      </c>
      <c r="AI6" s="8">
        <v>332.65640998112355</v>
      </c>
      <c r="AJ6" s="8">
        <v>572.26296307571101</v>
      </c>
      <c r="AK6" s="8">
        <f t="shared" ref="AK6:AK11" si="7">SUM(AL6:AO6)</f>
        <v>2380.6941028020028</v>
      </c>
      <c r="AL6" s="59">
        <v>526.97935563243277</v>
      </c>
      <c r="AM6" s="59">
        <v>615.87078042427015</v>
      </c>
      <c r="AN6" s="59">
        <v>603.57621643349603</v>
      </c>
      <c r="AO6" s="59">
        <v>634.26775031180409</v>
      </c>
      <c r="AP6" s="8">
        <f t="shared" ref="AP6:AP11" si="8">SUM(AQ6:AT6)</f>
        <v>2588.2506245123268</v>
      </c>
      <c r="AQ6" s="8">
        <v>543.84894880104366</v>
      </c>
      <c r="AR6" s="8">
        <v>577.34659079672156</v>
      </c>
      <c r="AS6" s="8">
        <v>616.50019411421022</v>
      </c>
      <c r="AT6" s="8">
        <v>850.55489080035136</v>
      </c>
      <c r="AU6" s="8">
        <f t="shared" ref="AU6:AU11" si="9">SUM(AV6:AY6)</f>
        <v>2833.1624829188395</v>
      </c>
      <c r="AV6" s="8">
        <v>530.53607583232031</v>
      </c>
      <c r="AW6" s="8">
        <v>601.52160084054935</v>
      </c>
      <c r="AX6" s="8">
        <v>666.19029577990636</v>
      </c>
      <c r="AY6" s="8">
        <v>1034.9145104660638</v>
      </c>
      <c r="AZ6" s="8">
        <f t="shared" ref="AZ6:AZ11" si="10">SUM(BA6:BD6)</f>
        <v>2482.6796804349851</v>
      </c>
      <c r="BA6" s="8">
        <v>521.71255228954374</v>
      </c>
      <c r="BB6" s="8">
        <v>577.7291254503275</v>
      </c>
      <c r="BC6" s="8">
        <v>611.46520841719598</v>
      </c>
      <c r="BD6" s="8">
        <v>771.77279427791791</v>
      </c>
    </row>
    <row r="7" spans="1:56" x14ac:dyDescent="0.25">
      <c r="A7" s="9" t="s">
        <v>162</v>
      </c>
      <c r="B7" s="8">
        <f t="shared" si="0"/>
        <v>138.78689892574289</v>
      </c>
      <c r="C7" s="10">
        <v>26.376086319999999</v>
      </c>
      <c r="D7" s="10">
        <v>33.295837229999997</v>
      </c>
      <c r="E7" s="10">
        <v>32.158864229999999</v>
      </c>
      <c r="F7" s="10">
        <v>46.956111145742895</v>
      </c>
      <c r="G7" s="8">
        <f t="shared" si="1"/>
        <v>134.36415892574288</v>
      </c>
      <c r="H7" s="10">
        <v>30.829681319999999</v>
      </c>
      <c r="I7" s="10">
        <v>30.049660229999997</v>
      </c>
      <c r="J7" s="10">
        <v>31.316840230000004</v>
      </c>
      <c r="K7" s="10">
        <v>42.167977145742896</v>
      </c>
      <c r="L7" s="8">
        <f t="shared" si="2"/>
        <v>284.55414091974291</v>
      </c>
      <c r="M7" s="10">
        <v>62.724800125000002</v>
      </c>
      <c r="N7" s="10">
        <v>58.916496266999999</v>
      </c>
      <c r="O7" s="10">
        <v>75.685799603000007</v>
      </c>
      <c r="P7" s="10">
        <v>87.227044924742899</v>
      </c>
      <c r="Q7" s="8">
        <f t="shared" si="3"/>
        <v>471.64413892574288</v>
      </c>
      <c r="R7" s="10">
        <v>85.688486319999996</v>
      </c>
      <c r="S7" s="10">
        <v>109.17591723</v>
      </c>
      <c r="T7" s="10">
        <v>121.28887923000001</v>
      </c>
      <c r="U7" s="10">
        <v>155.4908561457429</v>
      </c>
      <c r="V7" s="8">
        <f t="shared" si="4"/>
        <v>571.38546092574279</v>
      </c>
      <c r="W7" s="10">
        <v>119.51233532000001</v>
      </c>
      <c r="X7" s="10">
        <v>154.63670823000001</v>
      </c>
      <c r="Y7" s="10">
        <v>163.58304422999998</v>
      </c>
      <c r="Z7" s="10">
        <v>133.65337314574288</v>
      </c>
      <c r="AA7" s="8">
        <f t="shared" si="5"/>
        <v>463.98967292574287</v>
      </c>
      <c r="AB7" s="10">
        <v>78.696241540000003</v>
      </c>
      <c r="AC7" s="10">
        <v>111.54725284</v>
      </c>
      <c r="AD7" s="10">
        <v>133.19100179999998</v>
      </c>
      <c r="AE7" s="10">
        <v>140.5551767457429</v>
      </c>
      <c r="AF7" s="8">
        <f t="shared" si="6"/>
        <v>620.85309792574287</v>
      </c>
      <c r="AG7" s="10">
        <v>102.54106713697766</v>
      </c>
      <c r="AH7" s="10">
        <v>145.90103517799963</v>
      </c>
      <c r="AI7" s="10">
        <v>150.92795203112354</v>
      </c>
      <c r="AJ7" s="10">
        <v>221.48304357964207</v>
      </c>
      <c r="AK7" s="8">
        <f t="shared" si="7"/>
        <v>685.48606492574299</v>
      </c>
      <c r="AL7" s="10">
        <v>148.70794365118772</v>
      </c>
      <c r="AM7" s="10">
        <v>231.62872241955381</v>
      </c>
      <c r="AN7" s="10">
        <v>156.43022107456079</v>
      </c>
      <c r="AO7" s="10">
        <v>148.71917778044062</v>
      </c>
      <c r="AP7" s="8">
        <f t="shared" si="8"/>
        <v>1059.4151807636163</v>
      </c>
      <c r="AQ7" s="10">
        <v>227.09816119850575</v>
      </c>
      <c r="AR7" s="10">
        <v>283.35926039482007</v>
      </c>
      <c r="AS7" s="10">
        <v>299.38935906541872</v>
      </c>
      <c r="AT7" s="10">
        <v>249.56840010487173</v>
      </c>
      <c r="AU7" s="8">
        <f t="shared" si="9"/>
        <v>1042.9906692128834</v>
      </c>
      <c r="AV7" s="10">
        <v>210.42741541981667</v>
      </c>
      <c r="AW7" s="10">
        <v>255.84517080188306</v>
      </c>
      <c r="AX7" s="10">
        <v>280.24585676909862</v>
      </c>
      <c r="AY7" s="10">
        <v>296.47222622208506</v>
      </c>
      <c r="AZ7" s="8">
        <f t="shared" si="10"/>
        <v>979.04572911115713</v>
      </c>
      <c r="BA7" s="10">
        <v>201.1406769737626</v>
      </c>
      <c r="BB7" s="10">
        <v>249.67855811428316</v>
      </c>
      <c r="BC7" s="10">
        <v>269.75219253008498</v>
      </c>
      <c r="BD7" s="10">
        <v>258.47430149302647</v>
      </c>
    </row>
    <row r="8" spans="1:56" x14ac:dyDescent="0.25">
      <c r="A8" s="11" t="s">
        <v>163</v>
      </c>
      <c r="B8" s="8">
        <f t="shared" si="0"/>
        <v>50.906390999999992</v>
      </c>
      <c r="C8" s="10">
        <v>15.236822999999999</v>
      </c>
      <c r="D8" s="10">
        <v>13.097049999999999</v>
      </c>
      <c r="E8" s="10">
        <v>13.957099999999999</v>
      </c>
      <c r="F8" s="10">
        <v>8.6154179999999982</v>
      </c>
      <c r="G8" s="8">
        <f t="shared" si="1"/>
        <v>42.977236000000005</v>
      </c>
      <c r="H8" s="10">
        <v>13.579416999999999</v>
      </c>
      <c r="I8" s="10">
        <v>11.801205</v>
      </c>
      <c r="J8" s="10">
        <v>9.3801440000000014</v>
      </c>
      <c r="K8" s="10">
        <v>8.2164699999999993</v>
      </c>
      <c r="L8" s="8">
        <f t="shared" si="2"/>
        <v>42.379134000000001</v>
      </c>
      <c r="M8" s="10">
        <v>10.355772999999999</v>
      </c>
      <c r="N8" s="10">
        <v>16.171700000000001</v>
      </c>
      <c r="O8" s="10">
        <v>7.7836749999999997</v>
      </c>
      <c r="P8" s="10">
        <v>8.0679859999999977</v>
      </c>
      <c r="Q8" s="8">
        <f t="shared" si="3"/>
        <v>56.791193</v>
      </c>
      <c r="R8" s="10">
        <v>11.442609999999998</v>
      </c>
      <c r="S8" s="10">
        <v>15.783394999999999</v>
      </c>
      <c r="T8" s="10">
        <v>10.552085</v>
      </c>
      <c r="U8" s="10">
        <v>19.013103000000001</v>
      </c>
      <c r="V8" s="8">
        <f t="shared" si="4"/>
        <v>167.416371</v>
      </c>
      <c r="W8" s="10">
        <v>13.581052</v>
      </c>
      <c r="X8" s="10">
        <v>31.616263</v>
      </c>
      <c r="Y8" s="10">
        <v>63.851974999999996</v>
      </c>
      <c r="Z8" s="10">
        <v>58.367080999999992</v>
      </c>
      <c r="AA8" s="8">
        <f t="shared" si="5"/>
        <v>315.01608799999997</v>
      </c>
      <c r="AB8" s="10">
        <v>65.583395999999993</v>
      </c>
      <c r="AC8" s="10">
        <v>84.724724999999992</v>
      </c>
      <c r="AD8" s="10">
        <v>58.348337999999998</v>
      </c>
      <c r="AE8" s="10">
        <v>106.35962899999998</v>
      </c>
      <c r="AF8" s="8">
        <f t="shared" si="6"/>
        <v>202.367086</v>
      </c>
      <c r="AG8" s="10">
        <v>69.951262999999997</v>
      </c>
      <c r="AH8" s="10">
        <v>87.319600999999992</v>
      </c>
      <c r="AI8" s="10">
        <v>19.679852999999998</v>
      </c>
      <c r="AJ8" s="10">
        <v>25.416368999999996</v>
      </c>
      <c r="AK8" s="8">
        <f t="shared" si="7"/>
        <v>88.495661999999982</v>
      </c>
      <c r="AL8" s="10">
        <v>9.0888930000000006</v>
      </c>
      <c r="AM8" s="10">
        <v>22.303224999999998</v>
      </c>
      <c r="AN8" s="10">
        <v>25.696631999999997</v>
      </c>
      <c r="AO8" s="10">
        <v>31.406911999999998</v>
      </c>
      <c r="AP8" s="8">
        <f t="shared" si="8"/>
        <v>133.32576999999998</v>
      </c>
      <c r="AQ8" s="10">
        <v>17.894337</v>
      </c>
      <c r="AR8" s="10">
        <v>36.162650999999997</v>
      </c>
      <c r="AS8" s="10">
        <v>39.140171999999993</v>
      </c>
      <c r="AT8" s="10">
        <v>40.128609999999995</v>
      </c>
      <c r="AU8" s="8">
        <f t="shared" si="9"/>
        <v>92.611267999999995</v>
      </c>
      <c r="AV8" s="10">
        <v>15.763692999999998</v>
      </c>
      <c r="AW8" s="10">
        <v>25.071667999999995</v>
      </c>
      <c r="AX8" s="10">
        <v>27.307435999999999</v>
      </c>
      <c r="AY8" s="10">
        <v>24.468471000000001</v>
      </c>
      <c r="AZ8" s="8">
        <f t="shared" si="10"/>
        <v>132.85410200000001</v>
      </c>
      <c r="BA8" s="10">
        <v>16.158087999999999</v>
      </c>
      <c r="BB8" s="10">
        <v>38.226519999999994</v>
      </c>
      <c r="BC8" s="10">
        <v>40.423838000000003</v>
      </c>
      <c r="BD8" s="10">
        <v>38.045655999999994</v>
      </c>
    </row>
    <row r="9" spans="1:56" x14ac:dyDescent="0.25">
      <c r="A9" s="12" t="s">
        <v>164</v>
      </c>
      <c r="B9" s="8">
        <f t="shared" si="0"/>
        <v>438.71949819085665</v>
      </c>
      <c r="C9" s="10">
        <v>102.78170335999999</v>
      </c>
      <c r="D9" s="10">
        <v>112.44749561999998</v>
      </c>
      <c r="E9" s="10">
        <v>107.64826462000001</v>
      </c>
      <c r="F9" s="10">
        <v>115.84203459085666</v>
      </c>
      <c r="G9" s="8">
        <f t="shared" si="1"/>
        <v>404.49779519085666</v>
      </c>
      <c r="H9" s="10">
        <v>103.46817636</v>
      </c>
      <c r="I9" s="10">
        <v>90.402092619999991</v>
      </c>
      <c r="J9" s="10">
        <v>96.767425620000012</v>
      </c>
      <c r="K9" s="10">
        <v>113.86010059085666</v>
      </c>
      <c r="L9" s="8">
        <f t="shared" si="2"/>
        <v>386.94876619085665</v>
      </c>
      <c r="M9" s="10">
        <v>101.15064235999998</v>
      </c>
      <c r="N9" s="10">
        <v>102.01462562</v>
      </c>
      <c r="O9" s="10">
        <v>91.900250619999994</v>
      </c>
      <c r="P9" s="10">
        <v>91.883247590856655</v>
      </c>
      <c r="Q9" s="8">
        <f t="shared" si="3"/>
        <v>466.74789319085659</v>
      </c>
      <c r="R9" s="10">
        <v>95.640313359999993</v>
      </c>
      <c r="S9" s="10">
        <v>116.72991861999998</v>
      </c>
      <c r="T9" s="10">
        <v>119.25065661999999</v>
      </c>
      <c r="U9" s="10">
        <v>135.12700459085664</v>
      </c>
      <c r="V9" s="8">
        <f t="shared" si="4"/>
        <v>695.10439519085662</v>
      </c>
      <c r="W9" s="10">
        <v>124.54198135999999</v>
      </c>
      <c r="X9" s="10">
        <v>161.99061161999998</v>
      </c>
      <c r="Y9" s="10">
        <v>168.59272261999999</v>
      </c>
      <c r="Z9" s="10">
        <v>239.97907959085666</v>
      </c>
      <c r="AA9" s="8">
        <f t="shared" si="5"/>
        <v>639.67956819085668</v>
      </c>
      <c r="AB9" s="10">
        <v>95.624666359999992</v>
      </c>
      <c r="AC9" s="10">
        <v>115.23210562</v>
      </c>
      <c r="AD9" s="10">
        <v>143.87223962000002</v>
      </c>
      <c r="AE9" s="10">
        <v>284.95055659085665</v>
      </c>
      <c r="AF9" s="8">
        <f t="shared" si="6"/>
        <v>789.62420119085664</v>
      </c>
      <c r="AG9" s="10">
        <v>260.97241636000001</v>
      </c>
      <c r="AH9" s="10">
        <v>143.00326862</v>
      </c>
      <c r="AI9" s="10">
        <v>102.49031162</v>
      </c>
      <c r="AJ9" s="10">
        <v>283.15820459085666</v>
      </c>
      <c r="AK9" s="8">
        <f t="shared" si="7"/>
        <v>1229.4235551908566</v>
      </c>
      <c r="AL9" s="10">
        <v>317.48053836000003</v>
      </c>
      <c r="AM9" s="10">
        <v>271.14647661999993</v>
      </c>
      <c r="AN9" s="10">
        <v>310.44440361999995</v>
      </c>
      <c r="AO9" s="10">
        <v>330.35213659085667</v>
      </c>
      <c r="AP9" s="8">
        <f t="shared" si="8"/>
        <v>802.35642019085662</v>
      </c>
      <c r="AQ9" s="10">
        <v>178.95132135999998</v>
      </c>
      <c r="AR9" s="10">
        <v>134.84533561999999</v>
      </c>
      <c r="AS9" s="10">
        <v>111.85621362000001</v>
      </c>
      <c r="AT9" s="10">
        <v>376.70354959085665</v>
      </c>
      <c r="AU9" s="8">
        <f t="shared" si="9"/>
        <v>1033.1152341908567</v>
      </c>
      <c r="AV9" s="10">
        <v>152.60676536</v>
      </c>
      <c r="AW9" s="10">
        <v>178.88167061999999</v>
      </c>
      <c r="AX9" s="10">
        <v>177.26979462000003</v>
      </c>
      <c r="AY9" s="10">
        <v>524.35700359085661</v>
      </c>
      <c r="AZ9" s="8">
        <f t="shared" si="10"/>
        <v>930.68217744000003</v>
      </c>
      <c r="BA9" s="10">
        <v>222.82056635999999</v>
      </c>
      <c r="BB9" s="10">
        <v>177.86586007999998</v>
      </c>
      <c r="BC9" s="10">
        <v>161.99936099999999</v>
      </c>
      <c r="BD9" s="10">
        <v>367.99639000000002</v>
      </c>
    </row>
    <row r="10" spans="1:56" x14ac:dyDescent="0.25">
      <c r="A10" s="12" t="s">
        <v>165</v>
      </c>
      <c r="B10" s="8">
        <f t="shared" si="0"/>
        <v>20.131029390205526</v>
      </c>
      <c r="C10" s="10">
        <v>4.1486594099999996</v>
      </c>
      <c r="D10" s="10">
        <v>4.26279042</v>
      </c>
      <c r="E10" s="10">
        <v>6.2340274199999994</v>
      </c>
      <c r="F10" s="10">
        <v>5.4855521402055274</v>
      </c>
      <c r="G10" s="8">
        <f t="shared" si="1"/>
        <v>22.007953390205525</v>
      </c>
      <c r="H10" s="10">
        <v>3.9043924099999998</v>
      </c>
      <c r="I10" s="10">
        <v>3.9743704200000001</v>
      </c>
      <c r="J10" s="10">
        <v>8.1653054199999993</v>
      </c>
      <c r="K10" s="10">
        <v>5.9638851402055266</v>
      </c>
      <c r="L10" s="8">
        <f t="shared" si="2"/>
        <v>38.261130390205523</v>
      </c>
      <c r="M10" s="10">
        <v>4.3519354100000003</v>
      </c>
      <c r="N10" s="10">
        <v>16.13935742</v>
      </c>
      <c r="O10" s="10">
        <v>11.851299419999998</v>
      </c>
      <c r="P10" s="10">
        <v>5.918538140205527</v>
      </c>
      <c r="Q10" s="8">
        <f t="shared" si="3"/>
        <v>57.198557390205522</v>
      </c>
      <c r="R10" s="10">
        <v>6.2027544099999998</v>
      </c>
      <c r="S10" s="10">
        <v>8.3268104199999993</v>
      </c>
      <c r="T10" s="10">
        <v>29.704478419999997</v>
      </c>
      <c r="U10" s="10">
        <v>12.964514140205527</v>
      </c>
      <c r="V10" s="8">
        <f t="shared" si="4"/>
        <v>38.518373390205525</v>
      </c>
      <c r="W10" s="10">
        <v>7.3756054100000004</v>
      </c>
      <c r="X10" s="10">
        <v>8.2179974199999979</v>
      </c>
      <c r="Y10" s="10">
        <v>10.846934419999998</v>
      </c>
      <c r="Z10" s="10">
        <v>12.077836140205527</v>
      </c>
      <c r="AA10" s="8">
        <f t="shared" si="5"/>
        <v>41.365811390205522</v>
      </c>
      <c r="AB10" s="10">
        <v>4.6052994099999998</v>
      </c>
      <c r="AC10" s="10">
        <v>8.8869754199999988</v>
      </c>
      <c r="AD10" s="10">
        <v>16.611212419999998</v>
      </c>
      <c r="AE10" s="10">
        <v>11.262324140205527</v>
      </c>
      <c r="AF10" s="8">
        <f t="shared" si="6"/>
        <v>40.250696390205519</v>
      </c>
      <c r="AG10" s="10">
        <v>6.5609154099999998</v>
      </c>
      <c r="AH10" s="10">
        <v>9.5287054199999979</v>
      </c>
      <c r="AI10" s="10">
        <v>10.798132419999998</v>
      </c>
      <c r="AJ10" s="10">
        <v>13.362943140205527</v>
      </c>
      <c r="AK10" s="8">
        <f t="shared" si="7"/>
        <v>70.224531390205527</v>
      </c>
      <c r="AL10" s="10">
        <v>6.7364794100000003</v>
      </c>
      <c r="AM10" s="10">
        <v>12.92326342</v>
      </c>
      <c r="AN10" s="10">
        <v>16.850312420000002</v>
      </c>
      <c r="AO10" s="10">
        <v>33.714476140205527</v>
      </c>
      <c r="AP10" s="8">
        <f t="shared" si="8"/>
        <v>154.68797439020551</v>
      </c>
      <c r="AQ10" s="10">
        <v>25.459391410000002</v>
      </c>
      <c r="AR10" s="10">
        <v>24.377917419999996</v>
      </c>
      <c r="AS10" s="10">
        <v>41.19894042</v>
      </c>
      <c r="AT10" s="10">
        <v>63.651725140205528</v>
      </c>
      <c r="AU10" s="8">
        <f t="shared" si="9"/>
        <v>105.21464339020554</v>
      </c>
      <c r="AV10" s="10">
        <v>32.963294409999996</v>
      </c>
      <c r="AW10" s="10">
        <v>25.176102419999999</v>
      </c>
      <c r="AX10" s="10">
        <v>26.661980419999999</v>
      </c>
      <c r="AY10" s="10">
        <v>20.413266140205529</v>
      </c>
      <c r="AZ10" s="8">
        <f t="shared" si="10"/>
        <v>99.903123356666654</v>
      </c>
      <c r="BA10" s="10">
        <v>15.879166409999998</v>
      </c>
      <c r="BB10" s="10">
        <v>34.760913946666662</v>
      </c>
      <c r="BC10" s="10">
        <v>31.423419999999997</v>
      </c>
      <c r="BD10" s="10">
        <v>17.839623</v>
      </c>
    </row>
    <row r="11" spans="1:56" x14ac:dyDescent="0.25">
      <c r="A11" s="12" t="s">
        <v>166</v>
      </c>
      <c r="B11" s="8">
        <f t="shared" si="0"/>
        <v>84.638339255006684</v>
      </c>
      <c r="C11" s="10">
        <v>11.30404667</v>
      </c>
      <c r="D11" s="10">
        <v>19.958881910000002</v>
      </c>
      <c r="E11" s="10">
        <v>27.273989910000001</v>
      </c>
      <c r="F11" s="10">
        <v>26.101420765006687</v>
      </c>
      <c r="G11" s="8">
        <f t="shared" si="1"/>
        <v>82.989886255006681</v>
      </c>
      <c r="H11" s="10">
        <v>16.231042670000001</v>
      </c>
      <c r="I11" s="10">
        <v>24.986327909999996</v>
      </c>
      <c r="J11" s="10">
        <v>21.919694909999997</v>
      </c>
      <c r="K11" s="10">
        <v>19.852820765006687</v>
      </c>
      <c r="L11" s="8">
        <f t="shared" si="2"/>
        <v>153.85197025500668</v>
      </c>
      <c r="M11" s="10">
        <v>22.240920669999998</v>
      </c>
      <c r="N11" s="10">
        <v>27.97514391</v>
      </c>
      <c r="O11" s="10">
        <v>36.937059909999995</v>
      </c>
      <c r="P11" s="10">
        <v>66.698845765006681</v>
      </c>
      <c r="Q11" s="8">
        <f t="shared" si="3"/>
        <v>285.45671225500666</v>
      </c>
      <c r="R11" s="10">
        <v>88.365749669999985</v>
      </c>
      <c r="S11" s="10">
        <v>48.901851909999998</v>
      </c>
      <c r="T11" s="10">
        <v>77.075092909999995</v>
      </c>
      <c r="U11" s="10">
        <v>71.114017765006679</v>
      </c>
      <c r="V11" s="8">
        <f t="shared" si="4"/>
        <v>401.9419972550067</v>
      </c>
      <c r="W11" s="10">
        <v>65.85950167</v>
      </c>
      <c r="X11" s="10">
        <v>82.277586909999997</v>
      </c>
      <c r="Y11" s="10">
        <v>166.36256291000001</v>
      </c>
      <c r="Z11" s="10">
        <v>87.442345765006678</v>
      </c>
      <c r="AA11" s="8">
        <f t="shared" si="5"/>
        <v>233.78453425500669</v>
      </c>
      <c r="AB11" s="10">
        <v>38.962911669999997</v>
      </c>
      <c r="AC11" s="10">
        <v>54.962506910000002</v>
      </c>
      <c r="AD11" s="10">
        <v>81.118553910000003</v>
      </c>
      <c r="AE11" s="10">
        <v>58.740561765006689</v>
      </c>
      <c r="AF11" s="8">
        <f t="shared" si="6"/>
        <v>125.60547625500669</v>
      </c>
      <c r="AG11" s="10">
        <v>26.256694670000002</v>
      </c>
      <c r="AH11" s="10">
        <v>21.746217909999999</v>
      </c>
      <c r="AI11" s="10">
        <v>48.760160909999996</v>
      </c>
      <c r="AJ11" s="10">
        <v>28.842402765006689</v>
      </c>
      <c r="AK11" s="8">
        <f t="shared" si="7"/>
        <v>307.06428929519791</v>
      </c>
      <c r="AL11" s="10">
        <v>44.965501211245041</v>
      </c>
      <c r="AM11" s="10">
        <v>77.869092964716344</v>
      </c>
      <c r="AN11" s="10">
        <v>94.154647318935162</v>
      </c>
      <c r="AO11" s="10">
        <v>90.075047800301377</v>
      </c>
      <c r="AP11" s="8">
        <f t="shared" si="8"/>
        <v>438.46527916764836</v>
      </c>
      <c r="AQ11" s="10">
        <v>94.445737832537958</v>
      </c>
      <c r="AR11" s="10">
        <v>98.601426361901474</v>
      </c>
      <c r="AS11" s="10">
        <v>124.91550900879153</v>
      </c>
      <c r="AT11" s="10">
        <v>120.5026059644174</v>
      </c>
      <c r="AU11" s="8">
        <f t="shared" si="9"/>
        <v>559.23066812489412</v>
      </c>
      <c r="AV11" s="10">
        <v>118.77490764250365</v>
      </c>
      <c r="AW11" s="10">
        <v>116.54698899866636</v>
      </c>
      <c r="AX11" s="10">
        <v>154.70522797080781</v>
      </c>
      <c r="AY11" s="10">
        <v>169.20354351291633</v>
      </c>
      <c r="AZ11" s="8">
        <f t="shared" si="10"/>
        <v>340.19454852716115</v>
      </c>
      <c r="BA11" s="10">
        <v>65.714054545781153</v>
      </c>
      <c r="BB11" s="10">
        <v>77.197273309377692</v>
      </c>
      <c r="BC11" s="10">
        <v>107.86639688711097</v>
      </c>
      <c r="BD11" s="10">
        <v>89.416823784891363</v>
      </c>
    </row>
    <row r="12" spans="1:56" x14ac:dyDescent="0.25">
      <c r="A12" s="13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</row>
    <row r="13" spans="1:56" x14ac:dyDescent="0.25">
      <c r="A13" s="15" t="s">
        <v>167</v>
      </c>
      <c r="B13" s="8">
        <f t="shared" ref="B13:B18" si="11">SUM(C13:F13)</f>
        <v>941.02625199999989</v>
      </c>
      <c r="C13" s="8">
        <v>196.61939899999999</v>
      </c>
      <c r="D13" s="8">
        <v>225.70836399999999</v>
      </c>
      <c r="E13" s="8">
        <v>245.19250899999997</v>
      </c>
      <c r="F13" s="8">
        <v>273.50597999999997</v>
      </c>
      <c r="G13" s="8">
        <f t="shared" si="1"/>
        <v>1101.333676</v>
      </c>
      <c r="H13" s="8">
        <v>239.789762</v>
      </c>
      <c r="I13" s="8">
        <v>247.88082099999997</v>
      </c>
      <c r="J13" s="8">
        <v>278.06287899999995</v>
      </c>
      <c r="K13" s="8">
        <v>335.60021400000005</v>
      </c>
      <c r="L13" s="8">
        <f t="shared" ref="L13:L18" si="12">SUM(M13:P13)</f>
        <v>1718.1966769999999</v>
      </c>
      <c r="M13" s="8">
        <v>303.25425499999994</v>
      </c>
      <c r="N13" s="8">
        <v>371.212311</v>
      </c>
      <c r="O13" s="8">
        <v>445.01536199999998</v>
      </c>
      <c r="P13" s="8">
        <v>598.71474899999998</v>
      </c>
      <c r="Q13" s="8">
        <f t="shared" ref="Q13:Q18" si="13">SUM(R13:U13)</f>
        <v>2416.9906839999999</v>
      </c>
      <c r="R13" s="8">
        <v>488.410327</v>
      </c>
      <c r="S13" s="8">
        <v>554.660619</v>
      </c>
      <c r="T13" s="8">
        <v>627.87344999999993</v>
      </c>
      <c r="U13" s="8">
        <v>746.046288</v>
      </c>
      <c r="V13" s="8">
        <f t="shared" ref="V13:V18" si="14">SUM(W13:Z13)</f>
        <v>4072.4421269999993</v>
      </c>
      <c r="W13" s="8">
        <v>788.4542449999999</v>
      </c>
      <c r="X13" s="8">
        <v>1017.5779439999999</v>
      </c>
      <c r="Y13" s="8">
        <v>1091.8010960000001</v>
      </c>
      <c r="Z13" s="8">
        <v>1174.6088419999999</v>
      </c>
      <c r="AA13" s="8">
        <f t="shared" ref="AA13:AA18" si="15">SUM(AB13:AE13)</f>
        <v>3040.2194460000001</v>
      </c>
      <c r="AB13" s="8">
        <v>639.08994299999995</v>
      </c>
      <c r="AC13" s="8">
        <v>705.77758999999992</v>
      </c>
      <c r="AD13" s="8">
        <v>793.95350599999995</v>
      </c>
      <c r="AE13" s="8">
        <v>901.39840699999991</v>
      </c>
      <c r="AF13" s="8">
        <f t="shared" ref="AF13:AF18" si="16">SUM(AG13:AJ13)</f>
        <v>3223.0701820000004</v>
      </c>
      <c r="AG13" s="8">
        <v>670.54596700000002</v>
      </c>
      <c r="AH13" s="8">
        <v>666.00016199999993</v>
      </c>
      <c r="AI13" s="8">
        <v>827.30100100000004</v>
      </c>
      <c r="AJ13" s="8">
        <v>1059.2230520000001</v>
      </c>
      <c r="AK13" s="8">
        <f t="shared" ref="AK13:AK18" si="17">SUM(AL13:AO13)</f>
        <v>4261.2264370000003</v>
      </c>
      <c r="AL13" s="8">
        <v>761.61463200000003</v>
      </c>
      <c r="AM13" s="8">
        <v>990.68087200000014</v>
      </c>
      <c r="AN13" s="8">
        <v>1190.461333</v>
      </c>
      <c r="AO13" s="8">
        <v>1318.4696000000001</v>
      </c>
      <c r="AP13" s="8">
        <f t="shared" ref="AP13:AP18" si="18">SUM(AQ13:AT13)</f>
        <v>5576.2641309999999</v>
      </c>
      <c r="AQ13" s="8">
        <v>1053.94209</v>
      </c>
      <c r="AR13" s="8">
        <v>1284.1662979999999</v>
      </c>
      <c r="AS13" s="8">
        <v>1452.505429</v>
      </c>
      <c r="AT13" s="8">
        <v>1785.6503140000002</v>
      </c>
      <c r="AU13" s="8">
        <f t="shared" ref="AU13:AU18" si="19">SUM(AV13:AY13)</f>
        <v>6069.7704410000006</v>
      </c>
      <c r="AV13" s="8">
        <v>1175.1438479999999</v>
      </c>
      <c r="AW13" s="8">
        <v>1467.52946</v>
      </c>
      <c r="AX13" s="8">
        <v>1630.9243429999999</v>
      </c>
      <c r="AY13" s="8">
        <v>1796.1727900000001</v>
      </c>
      <c r="AZ13" s="8">
        <f t="shared" ref="AZ13:AZ18" si="20">SUM(BA13:BD13)</f>
        <v>5732.4509099999996</v>
      </c>
      <c r="BA13" s="8">
        <v>1102.6298280000001</v>
      </c>
      <c r="BB13" s="8">
        <v>1294.2247739999998</v>
      </c>
      <c r="BC13" s="8">
        <v>1593.7686779999999</v>
      </c>
      <c r="BD13" s="8">
        <v>1741.82763</v>
      </c>
    </row>
    <row r="14" spans="1:56" x14ac:dyDescent="0.25">
      <c r="A14" s="16" t="s">
        <v>162</v>
      </c>
      <c r="B14" s="8">
        <f t="shared" si="11"/>
        <v>262.12910399999998</v>
      </c>
      <c r="C14" s="10">
        <v>60.996611999999999</v>
      </c>
      <c r="D14" s="10">
        <v>61.993625000000002</v>
      </c>
      <c r="E14" s="10">
        <v>66.765351999999993</v>
      </c>
      <c r="F14" s="10">
        <v>72.373514999999998</v>
      </c>
      <c r="G14" s="8">
        <f t="shared" si="1"/>
        <v>287.71648899999997</v>
      </c>
      <c r="H14" s="10">
        <v>64.119698999999997</v>
      </c>
      <c r="I14" s="10">
        <v>70.506489999999985</v>
      </c>
      <c r="J14" s="10">
        <v>67.348038000000003</v>
      </c>
      <c r="K14" s="10">
        <v>85.742261999999982</v>
      </c>
      <c r="L14" s="8">
        <f t="shared" si="12"/>
        <v>408.31048500000003</v>
      </c>
      <c r="M14" s="10">
        <v>76.122067999999999</v>
      </c>
      <c r="N14" s="10">
        <v>93.103161999999998</v>
      </c>
      <c r="O14" s="10">
        <v>114.03182700000001</v>
      </c>
      <c r="P14" s="10">
        <v>125.053428</v>
      </c>
      <c r="Q14" s="8">
        <f t="shared" si="13"/>
        <v>558.004908</v>
      </c>
      <c r="R14" s="10">
        <v>99.817045999999991</v>
      </c>
      <c r="S14" s="10">
        <v>125.331232</v>
      </c>
      <c r="T14" s="10">
        <v>139.04414300000002</v>
      </c>
      <c r="U14" s="10">
        <v>193.81248699999998</v>
      </c>
      <c r="V14" s="8">
        <f t="shared" si="14"/>
        <v>1369.497206</v>
      </c>
      <c r="W14" s="10">
        <v>275.55785100000003</v>
      </c>
      <c r="X14" s="10">
        <v>334.91289</v>
      </c>
      <c r="Y14" s="10">
        <v>317.36970399999996</v>
      </c>
      <c r="Z14" s="10">
        <v>441.65676099999996</v>
      </c>
      <c r="AA14" s="8">
        <f t="shared" si="15"/>
        <v>975.87005899999997</v>
      </c>
      <c r="AB14" s="10">
        <v>204.35137499999999</v>
      </c>
      <c r="AC14" s="10">
        <v>216.634736</v>
      </c>
      <c r="AD14" s="10">
        <v>228.025959</v>
      </c>
      <c r="AE14" s="10">
        <v>326.85798899999998</v>
      </c>
      <c r="AF14" s="8">
        <f t="shared" si="16"/>
        <v>1111.9463049999999</v>
      </c>
      <c r="AG14" s="10">
        <v>230.51203599999997</v>
      </c>
      <c r="AH14" s="10">
        <v>217.32479499999999</v>
      </c>
      <c r="AI14" s="10">
        <v>285.96981199999999</v>
      </c>
      <c r="AJ14" s="10">
        <v>378.13966199999999</v>
      </c>
      <c r="AK14" s="8">
        <f t="shared" si="17"/>
        <v>1615.359418</v>
      </c>
      <c r="AL14" s="10">
        <v>307.41682400000002</v>
      </c>
      <c r="AM14" s="10">
        <v>370.37039099999998</v>
      </c>
      <c r="AN14" s="10">
        <v>441.01739899999995</v>
      </c>
      <c r="AO14" s="10">
        <v>496.55480399999999</v>
      </c>
      <c r="AP14" s="8">
        <f t="shared" si="18"/>
        <v>2050.5502999999999</v>
      </c>
      <c r="AQ14" s="10">
        <v>370.137113</v>
      </c>
      <c r="AR14" s="10">
        <v>440.34750499999996</v>
      </c>
      <c r="AS14" s="10">
        <v>476.968546</v>
      </c>
      <c r="AT14" s="10">
        <v>763.09713600000009</v>
      </c>
      <c r="AU14" s="8">
        <f t="shared" si="19"/>
        <v>2056.6413090000001</v>
      </c>
      <c r="AV14" s="10">
        <v>377.91020000000003</v>
      </c>
      <c r="AW14" s="10">
        <v>513.92201899999998</v>
      </c>
      <c r="AX14" s="10">
        <v>559.59159999999997</v>
      </c>
      <c r="AY14" s="10">
        <v>605.21749</v>
      </c>
      <c r="AZ14" s="8">
        <f t="shared" si="20"/>
        <v>2057.5715749999999</v>
      </c>
      <c r="BA14" s="10">
        <v>397.38394199999999</v>
      </c>
      <c r="BB14" s="10">
        <v>447.25914799999998</v>
      </c>
      <c r="BC14" s="10">
        <v>543.53022099999998</v>
      </c>
      <c r="BD14" s="10">
        <v>669.39826399999993</v>
      </c>
    </row>
    <row r="15" spans="1:56" x14ac:dyDescent="0.25">
      <c r="A15" s="16" t="s">
        <v>163</v>
      </c>
      <c r="B15" s="8">
        <f t="shared" si="11"/>
        <v>45.029401999999997</v>
      </c>
      <c r="C15" s="10">
        <v>10.184591999999999</v>
      </c>
      <c r="D15" s="10">
        <v>13.017534999999999</v>
      </c>
      <c r="E15" s="10">
        <v>14.024349000000001</v>
      </c>
      <c r="F15" s="10">
        <v>7.8029259999999994</v>
      </c>
      <c r="G15" s="8">
        <f t="shared" si="1"/>
        <v>43.233351999999996</v>
      </c>
      <c r="H15" s="10">
        <v>7.9810289999999995</v>
      </c>
      <c r="I15" s="10">
        <v>10.941455999999999</v>
      </c>
      <c r="J15" s="10">
        <v>10.984672999999999</v>
      </c>
      <c r="K15" s="10">
        <v>13.326194000000001</v>
      </c>
      <c r="L15" s="8">
        <f t="shared" si="12"/>
        <v>58.331307999999993</v>
      </c>
      <c r="M15" s="10">
        <v>10.203454999999998</v>
      </c>
      <c r="N15" s="10">
        <v>13.192031999999999</v>
      </c>
      <c r="O15" s="10">
        <v>14.980811000000003</v>
      </c>
      <c r="P15" s="10">
        <v>19.955009999999998</v>
      </c>
      <c r="Q15" s="8">
        <f t="shared" si="13"/>
        <v>134.68735899999999</v>
      </c>
      <c r="R15" s="10">
        <v>21.19746</v>
      </c>
      <c r="S15" s="10">
        <v>23.202749999999998</v>
      </c>
      <c r="T15" s="10">
        <v>26.832414999999997</v>
      </c>
      <c r="U15" s="10">
        <v>63.454733999999995</v>
      </c>
      <c r="V15" s="8">
        <f t="shared" si="14"/>
        <v>194.03884599999998</v>
      </c>
      <c r="W15" s="10">
        <v>41.065657999999999</v>
      </c>
      <c r="X15" s="10">
        <v>39.153934999999997</v>
      </c>
      <c r="Y15" s="10">
        <v>35.685615999999996</v>
      </c>
      <c r="Z15" s="10">
        <v>78.133636999999993</v>
      </c>
      <c r="AA15" s="8">
        <f t="shared" si="15"/>
        <v>190.19719499999997</v>
      </c>
      <c r="AB15" s="10">
        <v>44.919584999999998</v>
      </c>
      <c r="AC15" s="10">
        <v>43.374296000000001</v>
      </c>
      <c r="AD15" s="10">
        <v>49.960537000000002</v>
      </c>
      <c r="AE15" s="10">
        <v>51.942776999999992</v>
      </c>
      <c r="AF15" s="8">
        <f t="shared" si="16"/>
        <v>117.90195900000001</v>
      </c>
      <c r="AG15" s="10">
        <v>32.280443000000005</v>
      </c>
      <c r="AH15" s="10">
        <v>21.789650999999999</v>
      </c>
      <c r="AI15" s="10">
        <v>24.679939999999998</v>
      </c>
      <c r="AJ15" s="10">
        <v>39.151924999999999</v>
      </c>
      <c r="AK15" s="8">
        <f t="shared" si="17"/>
        <v>131.97622200000001</v>
      </c>
      <c r="AL15" s="10">
        <v>32.095681999999996</v>
      </c>
      <c r="AM15" s="10">
        <v>29.158625999999998</v>
      </c>
      <c r="AN15" s="10">
        <v>31.448108999999999</v>
      </c>
      <c r="AO15" s="10">
        <v>39.273805000000003</v>
      </c>
      <c r="AP15" s="8">
        <f t="shared" si="18"/>
        <v>178.56276400000002</v>
      </c>
      <c r="AQ15" s="10">
        <v>38.426637999999997</v>
      </c>
      <c r="AR15" s="10">
        <v>38.194815999999996</v>
      </c>
      <c r="AS15" s="10">
        <v>48.529750999999997</v>
      </c>
      <c r="AT15" s="10">
        <v>53.411558999999997</v>
      </c>
      <c r="AU15" s="8">
        <f t="shared" si="19"/>
        <v>174.65516299999999</v>
      </c>
      <c r="AV15" s="10">
        <v>47.77984099999999</v>
      </c>
      <c r="AW15" s="10">
        <v>42.123314999999998</v>
      </c>
      <c r="AX15" s="10">
        <v>33.459981999999997</v>
      </c>
      <c r="AY15" s="10">
        <v>51.292024999999995</v>
      </c>
      <c r="AZ15" s="8">
        <f t="shared" si="20"/>
        <v>185.229376</v>
      </c>
      <c r="BA15" s="10">
        <v>36.837251999999999</v>
      </c>
      <c r="BB15" s="10">
        <v>46.531598000000002</v>
      </c>
      <c r="BC15" s="10">
        <v>44.820674999999994</v>
      </c>
      <c r="BD15" s="10">
        <v>57.039850999999999</v>
      </c>
    </row>
    <row r="16" spans="1:56" x14ac:dyDescent="0.25">
      <c r="A16" s="17" t="s">
        <v>164</v>
      </c>
      <c r="B16" s="8">
        <f t="shared" si="11"/>
        <v>272.27614599999998</v>
      </c>
      <c r="C16" s="10">
        <v>48.339002999999991</v>
      </c>
      <c r="D16" s="10">
        <v>69.264952999999991</v>
      </c>
      <c r="E16" s="10">
        <v>75.600171999999986</v>
      </c>
      <c r="F16" s="10">
        <v>79.072018</v>
      </c>
      <c r="G16" s="8">
        <f t="shared" si="1"/>
        <v>308.10960399999999</v>
      </c>
      <c r="H16" s="10">
        <v>63.792452999999995</v>
      </c>
      <c r="I16" s="10">
        <v>70.123931999999996</v>
      </c>
      <c r="J16" s="10">
        <v>83.606553999999988</v>
      </c>
      <c r="K16" s="10">
        <v>90.586664999999996</v>
      </c>
      <c r="L16" s="8">
        <f t="shared" si="12"/>
        <v>406.91819199999998</v>
      </c>
      <c r="M16" s="10">
        <v>74.323339000000004</v>
      </c>
      <c r="N16" s="10">
        <v>93.27431399999999</v>
      </c>
      <c r="O16" s="10">
        <v>112.073984</v>
      </c>
      <c r="P16" s="10">
        <v>127.246555</v>
      </c>
      <c r="Q16" s="8">
        <f t="shared" si="13"/>
        <v>587.15909299999998</v>
      </c>
      <c r="R16" s="10">
        <v>106.710183</v>
      </c>
      <c r="S16" s="10">
        <v>147.132993</v>
      </c>
      <c r="T16" s="10">
        <v>156.80249599999999</v>
      </c>
      <c r="U16" s="10">
        <v>176.51342099999999</v>
      </c>
      <c r="V16" s="8">
        <f t="shared" si="14"/>
        <v>784.346451</v>
      </c>
      <c r="W16" s="10">
        <v>138.319974</v>
      </c>
      <c r="X16" s="10">
        <v>200.17173700000001</v>
      </c>
      <c r="Y16" s="10">
        <v>226.595046</v>
      </c>
      <c r="Z16" s="10">
        <v>219.25969399999997</v>
      </c>
      <c r="AA16" s="8">
        <f t="shared" si="15"/>
        <v>680.11458600000003</v>
      </c>
      <c r="AB16" s="10">
        <v>142.482787</v>
      </c>
      <c r="AC16" s="10">
        <v>172.09275700000001</v>
      </c>
      <c r="AD16" s="10">
        <v>180.37919399999998</v>
      </c>
      <c r="AE16" s="10">
        <v>185.15984799999998</v>
      </c>
      <c r="AF16" s="8">
        <f t="shared" si="16"/>
        <v>683.74185599999998</v>
      </c>
      <c r="AG16" s="10">
        <v>133.826504</v>
      </c>
      <c r="AH16" s="10">
        <v>163.92025899999999</v>
      </c>
      <c r="AI16" s="10">
        <v>177.34008</v>
      </c>
      <c r="AJ16" s="10">
        <v>208.655013</v>
      </c>
      <c r="AK16" s="8">
        <f t="shared" si="17"/>
        <v>951.65981499999998</v>
      </c>
      <c r="AL16" s="10">
        <v>163.26328599999999</v>
      </c>
      <c r="AM16" s="10">
        <v>233.74462299999999</v>
      </c>
      <c r="AN16" s="10">
        <v>282.29911199999998</v>
      </c>
      <c r="AO16" s="10">
        <v>272.35279400000002</v>
      </c>
      <c r="AP16" s="8">
        <f t="shared" si="18"/>
        <v>1283.509861</v>
      </c>
      <c r="AQ16" s="10">
        <v>235.98132799999996</v>
      </c>
      <c r="AR16" s="10">
        <v>318.66628899999995</v>
      </c>
      <c r="AS16" s="10">
        <v>366.115049</v>
      </c>
      <c r="AT16" s="10">
        <v>362.74719500000003</v>
      </c>
      <c r="AU16" s="8">
        <f t="shared" si="19"/>
        <v>1538.319747</v>
      </c>
      <c r="AV16" s="10">
        <v>275.570447</v>
      </c>
      <c r="AW16" s="10">
        <v>390.38122999999996</v>
      </c>
      <c r="AX16" s="10">
        <v>440.55749200000002</v>
      </c>
      <c r="AY16" s="10">
        <v>431.81057799999996</v>
      </c>
      <c r="AZ16" s="8">
        <f t="shared" si="20"/>
        <v>1420.720802</v>
      </c>
      <c r="BA16" s="10">
        <v>284.65651000000003</v>
      </c>
      <c r="BB16" s="10">
        <v>369.62338399999999</v>
      </c>
      <c r="BC16" s="10">
        <v>411.00438400000007</v>
      </c>
      <c r="BD16" s="10">
        <v>355.43652399999996</v>
      </c>
    </row>
    <row r="17" spans="1:133" x14ac:dyDescent="0.25">
      <c r="A17" s="18" t="s">
        <v>165</v>
      </c>
      <c r="B17" s="8">
        <f t="shared" si="11"/>
        <v>105.296967</v>
      </c>
      <c r="C17" s="10">
        <v>16.932189999999999</v>
      </c>
      <c r="D17" s="10">
        <v>27.811250999999999</v>
      </c>
      <c r="E17" s="10">
        <v>32.541382999999996</v>
      </c>
      <c r="F17" s="10">
        <v>28.012143000000002</v>
      </c>
      <c r="G17" s="8">
        <f t="shared" si="1"/>
        <v>148.585824</v>
      </c>
      <c r="H17" s="10">
        <v>36.308430000000001</v>
      </c>
      <c r="I17" s="10">
        <v>30.495087999999999</v>
      </c>
      <c r="J17" s="10">
        <v>36.422787</v>
      </c>
      <c r="K17" s="10">
        <v>45.359518999999999</v>
      </c>
      <c r="L17" s="8">
        <f t="shared" si="12"/>
        <v>342.50430299999999</v>
      </c>
      <c r="M17" s="10">
        <v>43.12809</v>
      </c>
      <c r="N17" s="10">
        <v>59.423169999999999</v>
      </c>
      <c r="O17" s="10">
        <v>84.515258000000003</v>
      </c>
      <c r="P17" s="10">
        <v>155.43778499999999</v>
      </c>
      <c r="Q17" s="8">
        <f t="shared" si="13"/>
        <v>396.69891099999995</v>
      </c>
      <c r="R17" s="10">
        <v>81.397152999999989</v>
      </c>
      <c r="S17" s="10">
        <v>111.971706</v>
      </c>
      <c r="T17" s="10">
        <v>115.718667</v>
      </c>
      <c r="U17" s="10">
        <v>87.611384999999999</v>
      </c>
      <c r="V17" s="8">
        <f t="shared" si="14"/>
        <v>526.78746999999998</v>
      </c>
      <c r="W17" s="10">
        <v>84.595445999999995</v>
      </c>
      <c r="X17" s="10">
        <v>140.97250499999998</v>
      </c>
      <c r="Y17" s="10">
        <v>141.60145699999998</v>
      </c>
      <c r="Z17" s="10">
        <v>159.61806200000001</v>
      </c>
      <c r="AA17" s="8">
        <f t="shared" si="15"/>
        <v>390.80439899999999</v>
      </c>
      <c r="AB17" s="10">
        <v>77.022438999999991</v>
      </c>
      <c r="AC17" s="10">
        <v>99.772708999999992</v>
      </c>
      <c r="AD17" s="10">
        <v>99.599893999999992</v>
      </c>
      <c r="AE17" s="10">
        <v>114.409357</v>
      </c>
      <c r="AF17" s="8">
        <f t="shared" si="16"/>
        <v>455.37309599999992</v>
      </c>
      <c r="AG17" s="10">
        <v>80.771865999999989</v>
      </c>
      <c r="AH17" s="10">
        <v>89.586862999999994</v>
      </c>
      <c r="AI17" s="10">
        <v>126.72113299999998</v>
      </c>
      <c r="AJ17" s="10">
        <v>158.29323399999998</v>
      </c>
      <c r="AK17" s="8">
        <f t="shared" si="17"/>
        <v>589.96575699999994</v>
      </c>
      <c r="AL17" s="10">
        <v>107.69189299999999</v>
      </c>
      <c r="AM17" s="10">
        <v>127.68039099999999</v>
      </c>
      <c r="AN17" s="10">
        <v>164.544006</v>
      </c>
      <c r="AO17" s="10">
        <v>190.04946699999999</v>
      </c>
      <c r="AP17" s="8">
        <f t="shared" si="18"/>
        <v>863.93728299999998</v>
      </c>
      <c r="AQ17" s="10">
        <v>142.80619799999999</v>
      </c>
      <c r="AR17" s="10">
        <v>221.963314</v>
      </c>
      <c r="AS17" s="10">
        <v>266.42885100000001</v>
      </c>
      <c r="AT17" s="10">
        <v>232.73892000000001</v>
      </c>
      <c r="AU17" s="8">
        <f t="shared" si="19"/>
        <v>974.69807600000001</v>
      </c>
      <c r="AV17" s="10">
        <v>177.925659</v>
      </c>
      <c r="AW17" s="10">
        <v>237.73482100000001</v>
      </c>
      <c r="AX17" s="10">
        <v>281.021525</v>
      </c>
      <c r="AY17" s="10">
        <v>278.01607100000001</v>
      </c>
      <c r="AZ17" s="8">
        <f t="shared" si="20"/>
        <v>900.48049900000001</v>
      </c>
      <c r="BA17" s="10">
        <v>151.470654</v>
      </c>
      <c r="BB17" s="10">
        <v>220.07126600000004</v>
      </c>
      <c r="BC17" s="10">
        <v>234.89860899999996</v>
      </c>
      <c r="BD17" s="10">
        <v>294.03996999999998</v>
      </c>
    </row>
    <row r="18" spans="1:133" x14ac:dyDescent="0.25">
      <c r="A18" s="18" t="s">
        <v>166</v>
      </c>
      <c r="B18" s="8">
        <f t="shared" si="11"/>
        <v>256.29463299999998</v>
      </c>
      <c r="C18" s="10">
        <v>60.167001999999997</v>
      </c>
      <c r="D18" s="10">
        <v>53.620999999999995</v>
      </c>
      <c r="E18" s="10">
        <v>56.261252999999996</v>
      </c>
      <c r="F18" s="10">
        <v>86.245378000000002</v>
      </c>
      <c r="G18" s="8">
        <f t="shared" si="1"/>
        <v>313.68840699999998</v>
      </c>
      <c r="H18" s="10">
        <v>67.588150999999996</v>
      </c>
      <c r="I18" s="10">
        <v>65.81385499999999</v>
      </c>
      <c r="J18" s="10">
        <v>79.700827000000004</v>
      </c>
      <c r="K18" s="10">
        <v>100.58557399999999</v>
      </c>
      <c r="L18" s="8">
        <f t="shared" si="12"/>
        <v>502.13238899999999</v>
      </c>
      <c r="M18" s="10">
        <v>99.477303000000006</v>
      </c>
      <c r="N18" s="10">
        <v>112.21963299999999</v>
      </c>
      <c r="O18" s="10">
        <v>119.41348199999999</v>
      </c>
      <c r="P18" s="10">
        <v>171.02197099999998</v>
      </c>
      <c r="Q18" s="8">
        <f t="shared" si="13"/>
        <v>740.44041299999981</v>
      </c>
      <c r="R18" s="10">
        <v>179.28848499999998</v>
      </c>
      <c r="S18" s="10">
        <v>147.02193799999998</v>
      </c>
      <c r="T18" s="10">
        <v>189.475729</v>
      </c>
      <c r="U18" s="10">
        <v>224.65426099999996</v>
      </c>
      <c r="V18" s="8">
        <f t="shared" si="14"/>
        <v>1197.772154</v>
      </c>
      <c r="W18" s="10">
        <v>248.91531599999999</v>
      </c>
      <c r="X18" s="10">
        <v>302.36687699999999</v>
      </c>
      <c r="Y18" s="10">
        <v>370.54927299999997</v>
      </c>
      <c r="Z18" s="10">
        <v>275.94068799999997</v>
      </c>
      <c r="AA18" s="8">
        <f t="shared" si="15"/>
        <v>803.23320699999999</v>
      </c>
      <c r="AB18" s="10">
        <v>170.31375700000001</v>
      </c>
      <c r="AC18" s="10">
        <v>173.90309200000002</v>
      </c>
      <c r="AD18" s="10">
        <v>235.987922</v>
      </c>
      <c r="AE18" s="10">
        <v>223.028436</v>
      </c>
      <c r="AF18" s="8">
        <f t="shared" si="16"/>
        <v>854.10696599999994</v>
      </c>
      <c r="AG18" s="10">
        <v>193.15511799999999</v>
      </c>
      <c r="AH18" s="10">
        <v>173.37859400000002</v>
      </c>
      <c r="AI18" s="10">
        <v>212.590036</v>
      </c>
      <c r="AJ18" s="10">
        <v>274.98321799999997</v>
      </c>
      <c r="AK18" s="8">
        <f t="shared" si="17"/>
        <v>972.26522499999987</v>
      </c>
      <c r="AL18" s="10">
        <v>151.14694699999998</v>
      </c>
      <c r="AM18" s="10">
        <v>229.72684099999998</v>
      </c>
      <c r="AN18" s="10">
        <v>271.15270699999996</v>
      </c>
      <c r="AO18" s="10">
        <v>320.23872999999998</v>
      </c>
      <c r="AP18" s="8">
        <f t="shared" si="18"/>
        <v>1199.703923</v>
      </c>
      <c r="AQ18" s="10">
        <v>266.59081300000003</v>
      </c>
      <c r="AR18" s="10">
        <v>264.99437399999999</v>
      </c>
      <c r="AS18" s="10">
        <v>294.463232</v>
      </c>
      <c r="AT18" s="10">
        <v>373.65550400000001</v>
      </c>
      <c r="AU18" s="8">
        <f t="shared" si="19"/>
        <v>1325.456146</v>
      </c>
      <c r="AV18" s="10">
        <v>295.95770099999999</v>
      </c>
      <c r="AW18" s="10">
        <v>283.36807499999998</v>
      </c>
      <c r="AX18" s="10">
        <v>316.293744</v>
      </c>
      <c r="AY18" s="10">
        <v>429.83662600000002</v>
      </c>
      <c r="AZ18" s="8">
        <f t="shared" si="20"/>
        <v>1168.448658</v>
      </c>
      <c r="BA18" s="10">
        <v>232.28146999999998</v>
      </c>
      <c r="BB18" s="10">
        <v>210.73937799999999</v>
      </c>
      <c r="BC18" s="10">
        <v>359.51478899999995</v>
      </c>
      <c r="BD18" s="10">
        <v>365.91302100000001</v>
      </c>
    </row>
    <row r="19" spans="1:133" ht="5.25" customHeight="1" x14ac:dyDescent="0.25">
      <c r="A19" s="19"/>
      <c r="B19" s="20"/>
      <c r="C19" s="20"/>
      <c r="D19" s="20"/>
      <c r="E19" s="20"/>
      <c r="F19" s="20"/>
      <c r="G19" s="20"/>
      <c r="H19" s="20"/>
      <c r="I19" s="20"/>
      <c r="J19" s="20"/>
      <c r="K19" s="20"/>
    </row>
    <row r="20" spans="1:133" s="50" customFormat="1" ht="11.25" x14ac:dyDescent="0.25">
      <c r="A20" s="62" t="s">
        <v>156</v>
      </c>
      <c r="C20" s="51"/>
      <c r="D20" s="51"/>
      <c r="E20" s="51"/>
      <c r="F20" s="51"/>
      <c r="G20" s="51"/>
      <c r="H20" s="51"/>
      <c r="I20" s="51"/>
      <c r="J20" s="51"/>
      <c r="K20" s="51"/>
      <c r="L20" s="51"/>
      <c r="M20" s="51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1"/>
      <c r="AA20" s="52"/>
      <c r="AB20" s="52"/>
      <c r="AC20" s="52"/>
      <c r="AD20" s="52"/>
      <c r="AE20" s="52"/>
      <c r="AF20" s="52"/>
      <c r="AG20" s="52"/>
      <c r="AH20" s="52"/>
      <c r="AI20" s="52"/>
      <c r="AJ20" s="52"/>
      <c r="AK20" s="52"/>
      <c r="AL20" s="52"/>
      <c r="AM20" s="52"/>
      <c r="AN20" s="52"/>
      <c r="AO20" s="52"/>
      <c r="AP20" s="52"/>
      <c r="AQ20" s="52"/>
      <c r="AR20" s="52"/>
      <c r="AS20" s="52"/>
      <c r="AT20" s="52"/>
      <c r="AU20" s="52"/>
      <c r="AV20" s="52"/>
      <c r="AW20" s="52"/>
      <c r="AX20" s="52"/>
      <c r="AY20" s="52"/>
      <c r="AZ20" s="52"/>
      <c r="BA20" s="52"/>
      <c r="BB20" s="52"/>
      <c r="BC20" s="52"/>
      <c r="BD20" s="52"/>
      <c r="BE20" s="52"/>
      <c r="BF20" s="52"/>
      <c r="BG20" s="52"/>
      <c r="BH20" s="52"/>
      <c r="BI20" s="52"/>
    </row>
    <row r="21" spans="1:133" s="50" customFormat="1" ht="11.25" x14ac:dyDescent="0.25">
      <c r="A21" s="52" t="s">
        <v>157</v>
      </c>
      <c r="C21" s="51"/>
      <c r="D21" s="51"/>
      <c r="E21" s="51"/>
      <c r="F21" s="51"/>
      <c r="G21" s="51"/>
      <c r="H21" s="51"/>
      <c r="I21" s="51"/>
      <c r="J21" s="51"/>
      <c r="K21" s="51"/>
      <c r="L21" s="51"/>
      <c r="M21" s="51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  <c r="AF21" s="52"/>
      <c r="AG21" s="52"/>
      <c r="AH21" s="52"/>
      <c r="AI21" s="52"/>
      <c r="AJ21" s="52"/>
      <c r="AK21" s="52"/>
      <c r="AL21" s="52"/>
      <c r="AM21" s="52"/>
      <c r="AN21" s="52"/>
      <c r="AO21" s="52"/>
      <c r="AP21" s="52"/>
      <c r="AQ21" s="52"/>
      <c r="AR21" s="52"/>
      <c r="AS21" s="52"/>
      <c r="AT21" s="52"/>
      <c r="AU21" s="52"/>
      <c r="AV21" s="52"/>
      <c r="AW21" s="52"/>
      <c r="AX21" s="52"/>
      <c r="AY21" s="52"/>
      <c r="AZ21" s="52"/>
      <c r="BA21" s="52"/>
      <c r="BB21" s="52"/>
      <c r="BC21" s="52"/>
      <c r="BD21" s="52"/>
      <c r="BE21" s="52"/>
      <c r="BF21" s="52"/>
      <c r="BG21" s="52"/>
      <c r="BH21" s="52"/>
      <c r="BI21" s="52"/>
      <c r="DR21" s="53"/>
      <c r="DS21" s="53"/>
      <c r="DT21" s="53"/>
      <c r="DU21" s="53"/>
      <c r="DV21" s="53"/>
      <c r="DW21" s="53"/>
      <c r="DX21" s="53"/>
      <c r="DY21" s="53"/>
      <c r="DZ21" s="53"/>
      <c r="EA21" s="53"/>
      <c r="EB21" s="53"/>
      <c r="EC21" s="53"/>
    </row>
    <row r="22" spans="1:133" s="50" customFormat="1" ht="11.25" x14ac:dyDescent="0.25">
      <c r="A22" s="54" t="s">
        <v>158</v>
      </c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  <c r="AB22" s="54"/>
      <c r="AC22" s="54"/>
      <c r="AD22" s="54"/>
      <c r="AE22" s="54"/>
      <c r="AF22" s="54"/>
      <c r="AG22" s="54"/>
      <c r="AH22" s="54"/>
      <c r="AI22" s="54"/>
      <c r="AJ22" s="54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  <c r="BH22" s="52"/>
      <c r="BI22" s="52"/>
    </row>
    <row r="23" spans="1:133" x14ac:dyDescent="0.25">
      <c r="M23" s="21"/>
      <c r="N23" s="21"/>
      <c r="O23" s="21"/>
      <c r="P23" s="21"/>
    </row>
    <row r="24" spans="1:133" x14ac:dyDescent="0.25">
      <c r="M24" s="21"/>
      <c r="N24" s="21"/>
      <c r="O24" s="21"/>
      <c r="P24" s="21"/>
    </row>
    <row r="25" spans="1:133" x14ac:dyDescent="0.25">
      <c r="M25" s="21"/>
      <c r="N25" s="21"/>
      <c r="O25" s="21"/>
      <c r="P25" s="21"/>
    </row>
  </sheetData>
  <mergeCells count="23">
    <mergeCell ref="L4:L5"/>
    <mergeCell ref="A4:A5"/>
    <mergeCell ref="B4:B5"/>
    <mergeCell ref="C4:F4"/>
    <mergeCell ref="G4:G5"/>
    <mergeCell ref="H4:K4"/>
    <mergeCell ref="AP4:AP5"/>
    <mergeCell ref="M4:P4"/>
    <mergeCell ref="Q4:Q5"/>
    <mergeCell ref="R4:U4"/>
    <mergeCell ref="V4:V5"/>
    <mergeCell ref="W4:Z4"/>
    <mergeCell ref="AA4:AA5"/>
    <mergeCell ref="AB4:AE4"/>
    <mergeCell ref="AF4:AF5"/>
    <mergeCell ref="AG4:AJ4"/>
    <mergeCell ref="AK4:AK5"/>
    <mergeCell ref="AL4:AO4"/>
    <mergeCell ref="AQ4:AT4"/>
    <mergeCell ref="AU4:AU5"/>
    <mergeCell ref="AV4:AY4"/>
    <mergeCell ref="AZ4:AZ5"/>
    <mergeCell ref="BA4:BD4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I25"/>
  <sheetViews>
    <sheetView showGridLines="0" tabSelected="1" topLeftCell="AX1" workbookViewId="0">
      <selection activeCell="BI1" sqref="BI1"/>
    </sheetView>
  </sheetViews>
  <sheetFormatPr defaultRowHeight="12.75" x14ac:dyDescent="0.25"/>
  <cols>
    <col min="1" max="1" width="28.5703125" style="4" customWidth="1"/>
    <col min="2" max="6" width="9.140625" style="2"/>
    <col min="7" max="7" width="8.42578125" style="2" customWidth="1"/>
    <col min="8" max="16" width="9.42578125" style="2" customWidth="1"/>
    <col min="17" max="154" width="9.140625" style="2"/>
    <col min="155" max="155" width="28.5703125" style="2" customWidth="1"/>
    <col min="156" max="221" width="9.42578125" style="2" customWidth="1"/>
    <col min="222" max="410" width="9.140625" style="2"/>
    <col min="411" max="411" width="28.5703125" style="2" customWidth="1"/>
    <col min="412" max="477" width="9.42578125" style="2" customWidth="1"/>
    <col min="478" max="666" width="9.140625" style="2"/>
    <col min="667" max="667" width="28.5703125" style="2" customWidth="1"/>
    <col min="668" max="733" width="9.42578125" style="2" customWidth="1"/>
    <col min="734" max="922" width="9.140625" style="2"/>
    <col min="923" max="923" width="28.5703125" style="2" customWidth="1"/>
    <col min="924" max="989" width="9.42578125" style="2" customWidth="1"/>
    <col min="990" max="1178" width="9.140625" style="2"/>
    <col min="1179" max="1179" width="28.5703125" style="2" customWidth="1"/>
    <col min="1180" max="1245" width="9.42578125" style="2" customWidth="1"/>
    <col min="1246" max="1434" width="9.140625" style="2"/>
    <col min="1435" max="1435" width="28.5703125" style="2" customWidth="1"/>
    <col min="1436" max="1501" width="9.42578125" style="2" customWidth="1"/>
    <col min="1502" max="1690" width="9.140625" style="2"/>
    <col min="1691" max="1691" width="28.5703125" style="2" customWidth="1"/>
    <col min="1692" max="1757" width="9.42578125" style="2" customWidth="1"/>
    <col min="1758" max="1946" width="9.140625" style="2"/>
    <col min="1947" max="1947" width="28.5703125" style="2" customWidth="1"/>
    <col min="1948" max="2013" width="9.42578125" style="2" customWidth="1"/>
    <col min="2014" max="2202" width="9.140625" style="2"/>
    <col min="2203" max="2203" width="28.5703125" style="2" customWidth="1"/>
    <col min="2204" max="2269" width="9.42578125" style="2" customWidth="1"/>
    <col min="2270" max="2458" width="9.140625" style="2"/>
    <col min="2459" max="2459" width="28.5703125" style="2" customWidth="1"/>
    <col min="2460" max="2525" width="9.42578125" style="2" customWidth="1"/>
    <col min="2526" max="2714" width="9.140625" style="2"/>
    <col min="2715" max="2715" width="28.5703125" style="2" customWidth="1"/>
    <col min="2716" max="2781" width="9.42578125" style="2" customWidth="1"/>
    <col min="2782" max="2970" width="9.140625" style="2"/>
    <col min="2971" max="2971" width="28.5703125" style="2" customWidth="1"/>
    <col min="2972" max="3037" width="9.42578125" style="2" customWidth="1"/>
    <col min="3038" max="3226" width="9.140625" style="2"/>
    <col min="3227" max="3227" width="28.5703125" style="2" customWidth="1"/>
    <col min="3228" max="3293" width="9.42578125" style="2" customWidth="1"/>
    <col min="3294" max="3482" width="9.140625" style="2"/>
    <col min="3483" max="3483" width="28.5703125" style="2" customWidth="1"/>
    <col min="3484" max="3549" width="9.42578125" style="2" customWidth="1"/>
    <col min="3550" max="3738" width="9.140625" style="2"/>
    <col min="3739" max="3739" width="28.5703125" style="2" customWidth="1"/>
    <col min="3740" max="3805" width="9.42578125" style="2" customWidth="1"/>
    <col min="3806" max="3994" width="9.140625" style="2"/>
    <col min="3995" max="3995" width="28.5703125" style="2" customWidth="1"/>
    <col min="3996" max="4061" width="9.42578125" style="2" customWidth="1"/>
    <col min="4062" max="4250" width="9.140625" style="2"/>
    <col min="4251" max="4251" width="28.5703125" style="2" customWidth="1"/>
    <col min="4252" max="4317" width="9.42578125" style="2" customWidth="1"/>
    <col min="4318" max="4506" width="9.140625" style="2"/>
    <col min="4507" max="4507" width="28.5703125" style="2" customWidth="1"/>
    <col min="4508" max="4573" width="9.42578125" style="2" customWidth="1"/>
    <col min="4574" max="4762" width="9.140625" style="2"/>
    <col min="4763" max="4763" width="28.5703125" style="2" customWidth="1"/>
    <col min="4764" max="4829" width="9.42578125" style="2" customWidth="1"/>
    <col min="4830" max="5018" width="9.140625" style="2"/>
    <col min="5019" max="5019" width="28.5703125" style="2" customWidth="1"/>
    <col min="5020" max="5085" width="9.42578125" style="2" customWidth="1"/>
    <col min="5086" max="5274" width="9.140625" style="2"/>
    <col min="5275" max="5275" width="28.5703125" style="2" customWidth="1"/>
    <col min="5276" max="5341" width="9.42578125" style="2" customWidth="1"/>
    <col min="5342" max="5530" width="9.140625" style="2"/>
    <col min="5531" max="5531" width="28.5703125" style="2" customWidth="1"/>
    <col min="5532" max="5597" width="9.42578125" style="2" customWidth="1"/>
    <col min="5598" max="5786" width="9.140625" style="2"/>
    <col min="5787" max="5787" width="28.5703125" style="2" customWidth="1"/>
    <col min="5788" max="5853" width="9.42578125" style="2" customWidth="1"/>
    <col min="5854" max="6042" width="9.140625" style="2"/>
    <col min="6043" max="6043" width="28.5703125" style="2" customWidth="1"/>
    <col min="6044" max="6109" width="9.42578125" style="2" customWidth="1"/>
    <col min="6110" max="6298" width="9.140625" style="2"/>
    <col min="6299" max="6299" width="28.5703125" style="2" customWidth="1"/>
    <col min="6300" max="6365" width="9.42578125" style="2" customWidth="1"/>
    <col min="6366" max="6554" width="9.140625" style="2"/>
    <col min="6555" max="6555" width="28.5703125" style="2" customWidth="1"/>
    <col min="6556" max="6621" width="9.42578125" style="2" customWidth="1"/>
    <col min="6622" max="6810" width="9.140625" style="2"/>
    <col min="6811" max="6811" width="28.5703125" style="2" customWidth="1"/>
    <col min="6812" max="6877" width="9.42578125" style="2" customWidth="1"/>
    <col min="6878" max="7066" width="9.140625" style="2"/>
    <col min="7067" max="7067" width="28.5703125" style="2" customWidth="1"/>
    <col min="7068" max="7133" width="9.42578125" style="2" customWidth="1"/>
    <col min="7134" max="7322" width="9.140625" style="2"/>
    <col min="7323" max="7323" width="28.5703125" style="2" customWidth="1"/>
    <col min="7324" max="7389" width="9.42578125" style="2" customWidth="1"/>
    <col min="7390" max="7578" width="9.140625" style="2"/>
    <col min="7579" max="7579" width="28.5703125" style="2" customWidth="1"/>
    <col min="7580" max="7645" width="9.42578125" style="2" customWidth="1"/>
    <col min="7646" max="7834" width="9.140625" style="2"/>
    <col min="7835" max="7835" width="28.5703125" style="2" customWidth="1"/>
    <col min="7836" max="7901" width="9.42578125" style="2" customWidth="1"/>
    <col min="7902" max="8090" width="9.140625" style="2"/>
    <col min="8091" max="8091" width="28.5703125" style="2" customWidth="1"/>
    <col min="8092" max="8157" width="9.42578125" style="2" customWidth="1"/>
    <col min="8158" max="8346" width="9.140625" style="2"/>
    <col min="8347" max="8347" width="28.5703125" style="2" customWidth="1"/>
    <col min="8348" max="8413" width="9.42578125" style="2" customWidth="1"/>
    <col min="8414" max="8602" width="9.140625" style="2"/>
    <col min="8603" max="8603" width="28.5703125" style="2" customWidth="1"/>
    <col min="8604" max="8669" width="9.42578125" style="2" customWidth="1"/>
    <col min="8670" max="8858" width="9.140625" style="2"/>
    <col min="8859" max="8859" width="28.5703125" style="2" customWidth="1"/>
    <col min="8860" max="8925" width="9.42578125" style="2" customWidth="1"/>
    <col min="8926" max="9114" width="9.140625" style="2"/>
    <col min="9115" max="9115" width="28.5703125" style="2" customWidth="1"/>
    <col min="9116" max="9181" width="9.42578125" style="2" customWidth="1"/>
    <col min="9182" max="9370" width="9.140625" style="2"/>
    <col min="9371" max="9371" width="28.5703125" style="2" customWidth="1"/>
    <col min="9372" max="9437" width="9.42578125" style="2" customWidth="1"/>
    <col min="9438" max="9626" width="9.140625" style="2"/>
    <col min="9627" max="9627" width="28.5703125" style="2" customWidth="1"/>
    <col min="9628" max="9693" width="9.42578125" style="2" customWidth="1"/>
    <col min="9694" max="9882" width="9.140625" style="2"/>
    <col min="9883" max="9883" width="28.5703125" style="2" customWidth="1"/>
    <col min="9884" max="9949" width="9.42578125" style="2" customWidth="1"/>
    <col min="9950" max="10138" width="9.140625" style="2"/>
    <col min="10139" max="10139" width="28.5703125" style="2" customWidth="1"/>
    <col min="10140" max="10205" width="9.42578125" style="2" customWidth="1"/>
    <col min="10206" max="10394" width="9.140625" style="2"/>
    <col min="10395" max="10395" width="28.5703125" style="2" customWidth="1"/>
    <col min="10396" max="10461" width="9.42578125" style="2" customWidth="1"/>
    <col min="10462" max="10650" width="9.140625" style="2"/>
    <col min="10651" max="10651" width="28.5703125" style="2" customWidth="1"/>
    <col min="10652" max="10717" width="9.42578125" style="2" customWidth="1"/>
    <col min="10718" max="10906" width="9.140625" style="2"/>
    <col min="10907" max="10907" width="28.5703125" style="2" customWidth="1"/>
    <col min="10908" max="10973" width="9.42578125" style="2" customWidth="1"/>
    <col min="10974" max="11162" width="9.140625" style="2"/>
    <col min="11163" max="11163" width="28.5703125" style="2" customWidth="1"/>
    <col min="11164" max="11229" width="9.42578125" style="2" customWidth="1"/>
    <col min="11230" max="11418" width="9.140625" style="2"/>
    <col min="11419" max="11419" width="28.5703125" style="2" customWidth="1"/>
    <col min="11420" max="11485" width="9.42578125" style="2" customWidth="1"/>
    <col min="11486" max="11674" width="9.140625" style="2"/>
    <col min="11675" max="11675" width="28.5703125" style="2" customWidth="1"/>
    <col min="11676" max="11741" width="9.42578125" style="2" customWidth="1"/>
    <col min="11742" max="11930" width="9.140625" style="2"/>
    <col min="11931" max="11931" width="28.5703125" style="2" customWidth="1"/>
    <col min="11932" max="11997" width="9.42578125" style="2" customWidth="1"/>
    <col min="11998" max="12186" width="9.140625" style="2"/>
    <col min="12187" max="12187" width="28.5703125" style="2" customWidth="1"/>
    <col min="12188" max="12253" width="9.42578125" style="2" customWidth="1"/>
    <col min="12254" max="12442" width="9.140625" style="2"/>
    <col min="12443" max="12443" width="28.5703125" style="2" customWidth="1"/>
    <col min="12444" max="12509" width="9.42578125" style="2" customWidth="1"/>
    <col min="12510" max="12698" width="9.140625" style="2"/>
    <col min="12699" max="12699" width="28.5703125" style="2" customWidth="1"/>
    <col min="12700" max="12765" width="9.42578125" style="2" customWidth="1"/>
    <col min="12766" max="12954" width="9.140625" style="2"/>
    <col min="12955" max="12955" width="28.5703125" style="2" customWidth="1"/>
    <col min="12956" max="13021" width="9.42578125" style="2" customWidth="1"/>
    <col min="13022" max="13210" width="9.140625" style="2"/>
    <col min="13211" max="13211" width="28.5703125" style="2" customWidth="1"/>
    <col min="13212" max="13277" width="9.42578125" style="2" customWidth="1"/>
    <col min="13278" max="13466" width="9.140625" style="2"/>
    <col min="13467" max="13467" width="28.5703125" style="2" customWidth="1"/>
    <col min="13468" max="13533" width="9.42578125" style="2" customWidth="1"/>
    <col min="13534" max="13722" width="9.140625" style="2"/>
    <col min="13723" max="13723" width="28.5703125" style="2" customWidth="1"/>
    <col min="13724" max="13789" width="9.42578125" style="2" customWidth="1"/>
    <col min="13790" max="13978" width="9.140625" style="2"/>
    <col min="13979" max="13979" width="28.5703125" style="2" customWidth="1"/>
    <col min="13980" max="14045" width="9.42578125" style="2" customWidth="1"/>
    <col min="14046" max="14234" width="9.140625" style="2"/>
    <col min="14235" max="14235" width="28.5703125" style="2" customWidth="1"/>
    <col min="14236" max="14301" width="9.42578125" style="2" customWidth="1"/>
    <col min="14302" max="14490" width="9.140625" style="2"/>
    <col min="14491" max="14491" width="28.5703125" style="2" customWidth="1"/>
    <col min="14492" max="14557" width="9.42578125" style="2" customWidth="1"/>
    <col min="14558" max="14746" width="9.140625" style="2"/>
    <col min="14747" max="14747" width="28.5703125" style="2" customWidth="1"/>
    <col min="14748" max="14813" width="9.42578125" style="2" customWidth="1"/>
    <col min="14814" max="15002" width="9.140625" style="2"/>
    <col min="15003" max="15003" width="28.5703125" style="2" customWidth="1"/>
    <col min="15004" max="15069" width="9.42578125" style="2" customWidth="1"/>
    <col min="15070" max="15258" width="9.140625" style="2"/>
    <col min="15259" max="15259" width="28.5703125" style="2" customWidth="1"/>
    <col min="15260" max="15325" width="9.42578125" style="2" customWidth="1"/>
    <col min="15326" max="15514" width="9.140625" style="2"/>
    <col min="15515" max="15515" width="28.5703125" style="2" customWidth="1"/>
    <col min="15516" max="15581" width="9.42578125" style="2" customWidth="1"/>
    <col min="15582" max="15770" width="9.140625" style="2"/>
    <col min="15771" max="15771" width="28.5703125" style="2" customWidth="1"/>
    <col min="15772" max="15837" width="9.42578125" style="2" customWidth="1"/>
    <col min="15838" max="16026" width="9.140625" style="2"/>
    <col min="16027" max="16027" width="28.5703125" style="2" customWidth="1"/>
    <col min="16028" max="16093" width="9.42578125" style="2" customWidth="1"/>
    <col min="16094" max="16384" width="9.140625" style="2"/>
  </cols>
  <sheetData>
    <row r="1" spans="1:61" ht="15.75" x14ac:dyDescent="0.25">
      <c r="A1" s="1" t="s">
        <v>160</v>
      </c>
    </row>
    <row r="2" spans="1:61" x14ac:dyDescent="0.25">
      <c r="A2" s="3" t="s">
        <v>161</v>
      </c>
      <c r="G2" s="4"/>
      <c r="H2" s="4"/>
      <c r="I2" s="4"/>
      <c r="J2" s="4"/>
      <c r="K2" s="4"/>
      <c r="L2" s="4"/>
      <c r="M2" s="4"/>
      <c r="N2" s="4"/>
      <c r="O2" s="4"/>
      <c r="P2" s="4"/>
    </row>
    <row r="3" spans="1:61" ht="8.25" customHeight="1" thickBot="1" x14ac:dyDescent="0.3">
      <c r="A3" s="5"/>
      <c r="G3" s="4"/>
      <c r="H3" s="4"/>
      <c r="I3" s="4"/>
      <c r="J3" s="4"/>
      <c r="K3" s="4"/>
      <c r="L3" s="4"/>
      <c r="M3" s="4"/>
      <c r="N3" s="4"/>
      <c r="O3" s="4"/>
      <c r="P3" s="4"/>
    </row>
    <row r="4" spans="1:61" ht="15" customHeight="1" x14ac:dyDescent="0.25">
      <c r="A4" s="69"/>
      <c r="B4" s="67">
        <v>2015</v>
      </c>
      <c r="C4" s="64">
        <f>B4</f>
        <v>2015</v>
      </c>
      <c r="D4" s="65"/>
      <c r="E4" s="65"/>
      <c r="F4" s="66"/>
      <c r="G4" s="71">
        <v>2016</v>
      </c>
      <c r="H4" s="64">
        <f>G4</f>
        <v>2016</v>
      </c>
      <c r="I4" s="65"/>
      <c r="J4" s="65"/>
      <c r="K4" s="66"/>
      <c r="L4" s="67">
        <v>2017</v>
      </c>
      <c r="M4" s="64">
        <f>L4</f>
        <v>2017</v>
      </c>
      <c r="N4" s="65"/>
      <c r="O4" s="65"/>
      <c r="P4" s="66"/>
      <c r="Q4" s="67">
        <v>2018</v>
      </c>
      <c r="R4" s="64">
        <f>Q4</f>
        <v>2018</v>
      </c>
      <c r="S4" s="65"/>
      <c r="T4" s="65"/>
      <c r="U4" s="66"/>
      <c r="V4" s="67">
        <v>2019</v>
      </c>
      <c r="W4" s="64">
        <f>V4</f>
        <v>2019</v>
      </c>
      <c r="X4" s="65"/>
      <c r="Y4" s="65"/>
      <c r="Z4" s="66"/>
      <c r="AA4" s="67">
        <v>2020</v>
      </c>
      <c r="AB4" s="64">
        <f>AA4</f>
        <v>2020</v>
      </c>
      <c r="AC4" s="65"/>
      <c r="AD4" s="65"/>
      <c r="AE4" s="66"/>
      <c r="AF4" s="67">
        <v>2021</v>
      </c>
      <c r="AG4" s="64">
        <f>AF4</f>
        <v>2021</v>
      </c>
      <c r="AH4" s="65"/>
      <c r="AI4" s="65"/>
      <c r="AJ4" s="66"/>
      <c r="AK4" s="67">
        <v>2022</v>
      </c>
      <c r="AL4" s="64">
        <f>AK4</f>
        <v>2022</v>
      </c>
      <c r="AM4" s="65"/>
      <c r="AN4" s="65"/>
      <c r="AO4" s="66"/>
      <c r="AP4" s="67">
        <v>2023</v>
      </c>
      <c r="AQ4" s="64">
        <f>AP4</f>
        <v>2023</v>
      </c>
      <c r="AR4" s="65"/>
      <c r="AS4" s="65"/>
      <c r="AT4" s="66"/>
      <c r="AU4" s="67">
        <v>2024</v>
      </c>
      <c r="AV4" s="64">
        <f>AU4</f>
        <v>2024</v>
      </c>
      <c r="AW4" s="65"/>
      <c r="AX4" s="65"/>
      <c r="AY4" s="66"/>
      <c r="AZ4" s="67" t="s">
        <v>175</v>
      </c>
      <c r="BA4" s="64" t="str">
        <f>AZ4</f>
        <v>2025*</v>
      </c>
      <c r="BB4" s="65"/>
      <c r="BC4" s="65"/>
      <c r="BD4" s="66"/>
      <c r="BE4" s="67" t="s">
        <v>176</v>
      </c>
      <c r="BF4" s="64" t="str">
        <f>BE4</f>
        <v>2026*</v>
      </c>
      <c r="BG4" s="65"/>
      <c r="BH4" s="65"/>
      <c r="BI4" s="66"/>
    </row>
    <row r="5" spans="1:61" ht="13.5" thickBot="1" x14ac:dyDescent="0.3">
      <c r="A5" s="70"/>
      <c r="B5" s="68"/>
      <c r="C5" s="6" t="s">
        <v>1</v>
      </c>
      <c r="D5" s="6" t="s">
        <v>2</v>
      </c>
      <c r="E5" s="6" t="s">
        <v>3</v>
      </c>
      <c r="F5" s="6" t="s">
        <v>4</v>
      </c>
      <c r="G5" s="72"/>
      <c r="H5" s="6" t="s">
        <v>1</v>
      </c>
      <c r="I5" s="6" t="s">
        <v>2</v>
      </c>
      <c r="J5" s="6" t="s">
        <v>3</v>
      </c>
      <c r="K5" s="6" t="s">
        <v>4</v>
      </c>
      <c r="L5" s="68"/>
      <c r="M5" s="6" t="s">
        <v>1</v>
      </c>
      <c r="N5" s="6" t="s">
        <v>2</v>
      </c>
      <c r="O5" s="6" t="s">
        <v>3</v>
      </c>
      <c r="P5" s="6" t="s">
        <v>4</v>
      </c>
      <c r="Q5" s="68"/>
      <c r="R5" s="6" t="s">
        <v>1</v>
      </c>
      <c r="S5" s="6" t="s">
        <v>2</v>
      </c>
      <c r="T5" s="6" t="s">
        <v>3</v>
      </c>
      <c r="U5" s="6" t="s">
        <v>4</v>
      </c>
      <c r="V5" s="68"/>
      <c r="W5" s="6" t="s">
        <v>1</v>
      </c>
      <c r="X5" s="6" t="s">
        <v>2</v>
      </c>
      <c r="Y5" s="6" t="s">
        <v>3</v>
      </c>
      <c r="Z5" s="6" t="s">
        <v>4</v>
      </c>
      <c r="AA5" s="68"/>
      <c r="AB5" s="6" t="s">
        <v>1</v>
      </c>
      <c r="AC5" s="6" t="s">
        <v>2</v>
      </c>
      <c r="AD5" s="6" t="s">
        <v>3</v>
      </c>
      <c r="AE5" s="6" t="s">
        <v>4</v>
      </c>
      <c r="AF5" s="68"/>
      <c r="AG5" s="6" t="s">
        <v>1</v>
      </c>
      <c r="AH5" s="6" t="s">
        <v>2</v>
      </c>
      <c r="AI5" s="6" t="s">
        <v>3</v>
      </c>
      <c r="AJ5" s="6" t="s">
        <v>4</v>
      </c>
      <c r="AK5" s="68"/>
      <c r="AL5" s="6" t="s">
        <v>1</v>
      </c>
      <c r="AM5" s="6" t="s">
        <v>2</v>
      </c>
      <c r="AN5" s="6" t="s">
        <v>3</v>
      </c>
      <c r="AO5" s="6" t="s">
        <v>4</v>
      </c>
      <c r="AP5" s="68"/>
      <c r="AQ5" s="6" t="s">
        <v>1</v>
      </c>
      <c r="AR5" s="6" t="s">
        <v>2</v>
      </c>
      <c r="AS5" s="6" t="s">
        <v>3</v>
      </c>
      <c r="AT5" s="6" t="s">
        <v>4</v>
      </c>
      <c r="AU5" s="68"/>
      <c r="AV5" s="6" t="s">
        <v>1</v>
      </c>
      <c r="AW5" s="6" t="s">
        <v>2</v>
      </c>
      <c r="AX5" s="6" t="s">
        <v>3</v>
      </c>
      <c r="AY5" s="6" t="s">
        <v>4</v>
      </c>
      <c r="AZ5" s="68"/>
      <c r="BA5" s="6" t="s">
        <v>169</v>
      </c>
      <c r="BB5" s="6" t="s">
        <v>170</v>
      </c>
      <c r="BC5" s="6" t="s">
        <v>171</v>
      </c>
      <c r="BD5" s="6" t="s">
        <v>172</v>
      </c>
      <c r="BE5" s="68"/>
      <c r="BF5" s="6" t="s">
        <v>169</v>
      </c>
      <c r="BG5" s="6" t="s">
        <v>170</v>
      </c>
      <c r="BH5" s="6" t="s">
        <v>171</v>
      </c>
      <c r="BI5" s="6" t="s">
        <v>172</v>
      </c>
    </row>
    <row r="6" spans="1:61" x14ac:dyDescent="0.25">
      <c r="A6" s="7" t="s">
        <v>174</v>
      </c>
      <c r="B6" s="8">
        <v>1482.9420339999997</v>
      </c>
      <c r="C6" s="8">
        <v>391.02409499999999</v>
      </c>
      <c r="D6" s="8">
        <v>327.11352899999997</v>
      </c>
      <c r="E6" s="8">
        <v>307.74712099999999</v>
      </c>
      <c r="F6" s="8">
        <v>457.05728899999997</v>
      </c>
      <c r="G6" s="8">
        <v>1573.2149299999996</v>
      </c>
      <c r="H6" s="8">
        <v>344.69052800000003</v>
      </c>
      <c r="I6" s="8">
        <v>282.48058800000001</v>
      </c>
      <c r="J6" s="8">
        <v>445.67860299999995</v>
      </c>
      <c r="K6" s="8">
        <v>500.36521099999993</v>
      </c>
      <c r="L6" s="8">
        <v>1764.2546449999998</v>
      </c>
      <c r="M6" s="8">
        <v>399.26666</v>
      </c>
      <c r="N6" s="8">
        <v>391.18746399999998</v>
      </c>
      <c r="O6" s="8">
        <v>424.13371899999993</v>
      </c>
      <c r="P6" s="8">
        <v>549.66680199999996</v>
      </c>
      <c r="Q6" s="8">
        <v>1836.8386959999998</v>
      </c>
      <c r="R6" s="8">
        <v>390.88173499999994</v>
      </c>
      <c r="S6" s="8">
        <v>465.92671699999994</v>
      </c>
      <c r="T6" s="8">
        <v>358.01236099999994</v>
      </c>
      <c r="U6" s="8">
        <v>622.01788299999998</v>
      </c>
      <c r="V6" s="8">
        <v>1986.1099629999999</v>
      </c>
      <c r="W6" s="8">
        <v>469.47048099999995</v>
      </c>
      <c r="X6" s="8">
        <v>466.78635699999995</v>
      </c>
      <c r="Y6" s="8">
        <v>447.29375499999998</v>
      </c>
      <c r="Z6" s="8">
        <v>602.55936999999994</v>
      </c>
      <c r="AA6" s="8">
        <v>1973.190595</v>
      </c>
      <c r="AB6" s="8">
        <v>481.90600799999999</v>
      </c>
      <c r="AC6" s="8">
        <v>513.81919700000003</v>
      </c>
      <c r="AD6" s="8">
        <v>541.06325100000004</v>
      </c>
      <c r="AE6" s="8">
        <v>436.40213900000003</v>
      </c>
      <c r="AF6" s="59">
        <v>2752.1637470000001</v>
      </c>
      <c r="AG6" s="59">
        <v>425.30095199999994</v>
      </c>
      <c r="AH6" s="59">
        <v>1166.731276</v>
      </c>
      <c r="AI6" s="59">
        <v>654.80154300000004</v>
      </c>
      <c r="AJ6" s="59">
        <v>505.32997599999999</v>
      </c>
      <c r="AK6" s="59">
        <v>2254.7029319999997</v>
      </c>
      <c r="AL6" s="59">
        <v>383.26902900000005</v>
      </c>
      <c r="AM6" s="59">
        <v>587.27006399999993</v>
      </c>
      <c r="AN6" s="59">
        <v>438.45574699999997</v>
      </c>
      <c r="AO6" s="59">
        <v>845.70809199999997</v>
      </c>
      <c r="AP6" s="59">
        <v>3384.8560929999999</v>
      </c>
      <c r="AQ6" s="59">
        <v>460.15931699999999</v>
      </c>
      <c r="AR6" s="59">
        <v>868.36031000000003</v>
      </c>
      <c r="AS6" s="59">
        <v>819.67139999999995</v>
      </c>
      <c r="AT6" s="59">
        <v>1236.665066</v>
      </c>
      <c r="AU6" s="59">
        <v>5141.743461</v>
      </c>
      <c r="AV6" s="59">
        <v>573.503107</v>
      </c>
      <c r="AW6" s="59">
        <v>849.40633699999989</v>
      </c>
      <c r="AX6" s="59">
        <v>1448.6609989999999</v>
      </c>
      <c r="AY6" s="59">
        <v>2270.1730180000004</v>
      </c>
      <c r="AZ6" s="59">
        <v>2852.1289209999995</v>
      </c>
      <c r="BA6" s="59">
        <v>558.15049499999998</v>
      </c>
      <c r="BB6" s="59">
        <v>601.88659399999995</v>
      </c>
      <c r="BC6" s="59">
        <v>1026.2754009999999</v>
      </c>
      <c r="BD6" s="59">
        <v>665.81643099999997</v>
      </c>
      <c r="BE6" s="59"/>
      <c r="BF6" s="59">
        <v>512.23792800000001</v>
      </c>
      <c r="BG6" s="59">
        <v>557.27958299999989</v>
      </c>
      <c r="BH6" s="59"/>
      <c r="BI6" s="59"/>
    </row>
    <row r="7" spans="1:61" x14ac:dyDescent="0.25">
      <c r="A7" s="9" t="s">
        <v>162</v>
      </c>
      <c r="B7" s="8">
        <v>380.682953</v>
      </c>
      <c r="C7" s="10">
        <v>52.989692999999995</v>
      </c>
      <c r="D7" s="10">
        <v>65.865776999999994</v>
      </c>
      <c r="E7" s="10">
        <v>96.342252999999999</v>
      </c>
      <c r="F7" s="10">
        <v>165.48523</v>
      </c>
      <c r="G7" s="8">
        <v>320.19514300000003</v>
      </c>
      <c r="H7" s="10">
        <v>92.936001000000005</v>
      </c>
      <c r="I7" s="10">
        <v>44.137155999999997</v>
      </c>
      <c r="J7" s="10">
        <v>90.828555999999992</v>
      </c>
      <c r="K7" s="10">
        <v>92.293430000000001</v>
      </c>
      <c r="L7" s="8">
        <v>397.96405600000003</v>
      </c>
      <c r="M7" s="10">
        <v>98.339821999999998</v>
      </c>
      <c r="N7" s="10">
        <v>79.551515000000009</v>
      </c>
      <c r="O7" s="10">
        <v>119.11352299999999</v>
      </c>
      <c r="P7" s="10">
        <v>100.95919599999999</v>
      </c>
      <c r="Q7" s="8">
        <v>429.29957000000002</v>
      </c>
      <c r="R7" s="10">
        <v>109.47314100000001</v>
      </c>
      <c r="S7" s="10">
        <v>143.28749099999999</v>
      </c>
      <c r="T7" s="10">
        <v>57.302005999999999</v>
      </c>
      <c r="U7" s="10">
        <v>119.236932</v>
      </c>
      <c r="V7" s="8">
        <v>455.34140200000002</v>
      </c>
      <c r="W7" s="10">
        <v>110.23050800000001</v>
      </c>
      <c r="X7" s="10">
        <v>98.714609999999993</v>
      </c>
      <c r="Y7" s="10">
        <v>109.431123</v>
      </c>
      <c r="Z7" s="10">
        <v>136.96516099999999</v>
      </c>
      <c r="AA7" s="8">
        <v>400.40299899999991</v>
      </c>
      <c r="AB7" s="10">
        <v>127.60732099999998</v>
      </c>
      <c r="AC7" s="10">
        <v>67.513118999999989</v>
      </c>
      <c r="AD7" s="10">
        <v>104.03115599999998</v>
      </c>
      <c r="AE7" s="10">
        <v>101.251403</v>
      </c>
      <c r="AF7" s="59">
        <v>492.78693199999998</v>
      </c>
      <c r="AG7" s="60">
        <v>98.236049000000008</v>
      </c>
      <c r="AH7" s="60">
        <v>116.98685599999999</v>
      </c>
      <c r="AI7" s="60">
        <v>121.91915799999998</v>
      </c>
      <c r="AJ7" s="60">
        <v>155.64486899999997</v>
      </c>
      <c r="AK7" s="59">
        <v>904.44637299999988</v>
      </c>
      <c r="AL7" s="60">
        <v>160.217703</v>
      </c>
      <c r="AM7" s="60">
        <v>261.67653999999999</v>
      </c>
      <c r="AN7" s="60">
        <v>210.58946199999997</v>
      </c>
      <c r="AO7" s="60">
        <v>271.96266800000001</v>
      </c>
      <c r="AP7" s="59">
        <v>764.00967300000002</v>
      </c>
      <c r="AQ7" s="60">
        <v>162.02628100000001</v>
      </c>
      <c r="AR7" s="60">
        <v>191.453823</v>
      </c>
      <c r="AS7" s="60">
        <v>189.03070600000001</v>
      </c>
      <c r="AT7" s="60">
        <v>221.498863</v>
      </c>
      <c r="AU7" s="59">
        <v>1034.9561699999999</v>
      </c>
      <c r="AV7" s="60">
        <v>191.98819600000002</v>
      </c>
      <c r="AW7" s="60">
        <v>190.77078599999999</v>
      </c>
      <c r="AX7" s="60">
        <v>419.96900399999993</v>
      </c>
      <c r="AY7" s="60">
        <v>232.228184</v>
      </c>
      <c r="AZ7" s="59">
        <v>742.6364749999999</v>
      </c>
      <c r="BA7" s="60">
        <v>173.18165999999997</v>
      </c>
      <c r="BB7" s="60">
        <v>189.15640999999999</v>
      </c>
      <c r="BC7" s="60">
        <v>191.481123</v>
      </c>
      <c r="BD7" s="60">
        <v>188.81728200000001</v>
      </c>
      <c r="BE7" s="59"/>
      <c r="BF7" s="60">
        <v>186.308426</v>
      </c>
      <c r="BG7" s="60">
        <v>198.31494699999999</v>
      </c>
      <c r="BH7" s="60"/>
      <c r="BI7" s="60"/>
    </row>
    <row r="8" spans="1:61" x14ac:dyDescent="0.25">
      <c r="A8" s="11" t="s">
        <v>163</v>
      </c>
      <c r="B8" s="8">
        <v>67.098453000000006</v>
      </c>
      <c r="C8" s="10">
        <v>14.952904</v>
      </c>
      <c r="D8" s="10">
        <v>23.038920999999998</v>
      </c>
      <c r="E8" s="10">
        <v>17.073854999999998</v>
      </c>
      <c r="F8" s="10">
        <v>12.032772999999999</v>
      </c>
      <c r="G8" s="8">
        <v>177.379267</v>
      </c>
      <c r="H8" s="10">
        <v>53.187237000000003</v>
      </c>
      <c r="I8" s="10">
        <v>35.824742999999998</v>
      </c>
      <c r="J8" s="10">
        <v>33.395579999999995</v>
      </c>
      <c r="K8" s="10">
        <v>54.971707000000002</v>
      </c>
      <c r="L8" s="8">
        <v>166.830061</v>
      </c>
      <c r="M8" s="10">
        <v>46.372814999999996</v>
      </c>
      <c r="N8" s="10">
        <v>43.661926000000001</v>
      </c>
      <c r="O8" s="10">
        <v>38.858854999999998</v>
      </c>
      <c r="P8" s="10">
        <v>37.936464999999998</v>
      </c>
      <c r="Q8" s="8">
        <v>143.31542199999998</v>
      </c>
      <c r="R8" s="10">
        <v>37.562568999999996</v>
      </c>
      <c r="S8" s="10">
        <v>36.344258999999994</v>
      </c>
      <c r="T8" s="10">
        <v>36.211973</v>
      </c>
      <c r="U8" s="10">
        <v>33.196620999999993</v>
      </c>
      <c r="V8" s="8">
        <v>182.919139</v>
      </c>
      <c r="W8" s="10">
        <v>37.280141999999998</v>
      </c>
      <c r="X8" s="10">
        <v>38.375247000000002</v>
      </c>
      <c r="Y8" s="10">
        <v>49.650194999999997</v>
      </c>
      <c r="Z8" s="10">
        <v>57.613554999999998</v>
      </c>
      <c r="AA8" s="8">
        <v>156.01057800000001</v>
      </c>
      <c r="AB8" s="10">
        <v>38.876574999999995</v>
      </c>
      <c r="AC8" s="10">
        <v>39.09545</v>
      </c>
      <c r="AD8" s="10">
        <v>47.861356000000001</v>
      </c>
      <c r="AE8" s="10">
        <v>30.177197</v>
      </c>
      <c r="AF8" s="59">
        <v>200.85652099999999</v>
      </c>
      <c r="AG8" s="60">
        <v>39.076457999999995</v>
      </c>
      <c r="AH8" s="60">
        <v>60.882665999999993</v>
      </c>
      <c r="AI8" s="60">
        <v>52.416201999999998</v>
      </c>
      <c r="AJ8" s="60">
        <v>48.481195</v>
      </c>
      <c r="AK8" s="59">
        <v>161.665809</v>
      </c>
      <c r="AL8" s="60">
        <v>36.712989</v>
      </c>
      <c r="AM8" s="60">
        <v>69.013572999999994</v>
      </c>
      <c r="AN8" s="60">
        <v>27.311023999999996</v>
      </c>
      <c r="AO8" s="60">
        <v>28.628222999999998</v>
      </c>
      <c r="AP8" s="59">
        <v>260.90584100000001</v>
      </c>
      <c r="AQ8" s="60">
        <v>61.551993999999993</v>
      </c>
      <c r="AR8" s="60">
        <v>71.033942999999994</v>
      </c>
      <c r="AS8" s="60">
        <v>63.763696999999993</v>
      </c>
      <c r="AT8" s="60">
        <v>64.556207000000001</v>
      </c>
      <c r="AU8" s="59">
        <v>280.82896599999998</v>
      </c>
      <c r="AV8" s="60">
        <v>41.226168999999999</v>
      </c>
      <c r="AW8" s="60">
        <v>61.879172999999994</v>
      </c>
      <c r="AX8" s="60">
        <v>87.836069999999992</v>
      </c>
      <c r="AY8" s="60">
        <v>89.887553999999994</v>
      </c>
      <c r="AZ8" s="59">
        <v>461.74131</v>
      </c>
      <c r="BA8" s="60">
        <v>73.772910999999993</v>
      </c>
      <c r="BB8" s="60">
        <v>74.540943999999996</v>
      </c>
      <c r="BC8" s="60">
        <v>123.829567</v>
      </c>
      <c r="BD8" s="60">
        <v>189.59788799999998</v>
      </c>
      <c r="BE8" s="59"/>
      <c r="BF8" s="60">
        <v>85.220438999999999</v>
      </c>
      <c r="BG8" s="60">
        <v>103.09550099999998</v>
      </c>
      <c r="BH8" s="60"/>
      <c r="BI8" s="60"/>
    </row>
    <row r="9" spans="1:61" x14ac:dyDescent="0.25">
      <c r="A9" s="12" t="s">
        <v>164</v>
      </c>
      <c r="B9" s="8">
        <v>812.88577699999996</v>
      </c>
      <c r="C9" s="10">
        <v>283.46497499999998</v>
      </c>
      <c r="D9" s="10">
        <v>190.07537299999998</v>
      </c>
      <c r="E9" s="10">
        <v>143.78751399999999</v>
      </c>
      <c r="F9" s="10">
        <v>195.55791499999998</v>
      </c>
      <c r="G9" s="8">
        <v>870.29826600000001</v>
      </c>
      <c r="H9" s="10">
        <v>133.96292600000001</v>
      </c>
      <c r="I9" s="10">
        <v>163.6207</v>
      </c>
      <c r="J9" s="10">
        <v>267.19605899999999</v>
      </c>
      <c r="K9" s="10">
        <v>305.51858099999998</v>
      </c>
      <c r="L9" s="8">
        <v>956.36835999999994</v>
      </c>
      <c r="M9" s="10">
        <v>200.96901400000002</v>
      </c>
      <c r="N9" s="10">
        <v>227.36571100000003</v>
      </c>
      <c r="O9" s="10">
        <v>205.57049599999999</v>
      </c>
      <c r="P9" s="10">
        <v>322.46313900000001</v>
      </c>
      <c r="Q9" s="8">
        <v>1042.9603549999999</v>
      </c>
      <c r="R9" s="10">
        <v>198.24547899999999</v>
      </c>
      <c r="S9" s="10">
        <v>235.70192699999998</v>
      </c>
      <c r="T9" s="10">
        <v>205.67968199999996</v>
      </c>
      <c r="U9" s="10">
        <v>403.33326699999998</v>
      </c>
      <c r="V9" s="8">
        <v>1170.9025179999999</v>
      </c>
      <c r="W9" s="10">
        <v>282.74226599999997</v>
      </c>
      <c r="X9" s="10">
        <v>283.86578799999995</v>
      </c>
      <c r="Y9" s="10">
        <v>246.97794499999998</v>
      </c>
      <c r="Z9" s="10">
        <v>357.31651899999997</v>
      </c>
      <c r="AA9" s="8">
        <v>1279.105129</v>
      </c>
      <c r="AB9" s="10">
        <v>272.71727499999997</v>
      </c>
      <c r="AC9" s="10">
        <v>373.95947999999999</v>
      </c>
      <c r="AD9" s="10">
        <v>359.67672100000004</v>
      </c>
      <c r="AE9" s="10">
        <v>272.75165300000003</v>
      </c>
      <c r="AF9" s="59">
        <v>1908.0403069999998</v>
      </c>
      <c r="AG9" s="60">
        <v>255.68478899999999</v>
      </c>
      <c r="AH9" s="60">
        <v>953.55333199999995</v>
      </c>
      <c r="AI9" s="60">
        <v>441.83386200000007</v>
      </c>
      <c r="AJ9" s="60">
        <v>256.968324</v>
      </c>
      <c r="AK9" s="59">
        <v>850.22776499999998</v>
      </c>
      <c r="AL9" s="60">
        <v>131.895748</v>
      </c>
      <c r="AM9" s="60">
        <v>167.712796</v>
      </c>
      <c r="AN9" s="60">
        <v>128.19566799999998</v>
      </c>
      <c r="AO9" s="60">
        <v>422.42355299999997</v>
      </c>
      <c r="AP9" s="59">
        <v>1839.8572599999998</v>
      </c>
      <c r="AQ9" s="60">
        <v>162.77290299999999</v>
      </c>
      <c r="AR9" s="60">
        <v>403.39627400000001</v>
      </c>
      <c r="AS9" s="60">
        <v>457.80510899999996</v>
      </c>
      <c r="AT9" s="60">
        <v>815.88297399999988</v>
      </c>
      <c r="AU9" s="59">
        <v>3197.3061809999999</v>
      </c>
      <c r="AV9" s="60">
        <v>240.47767399999998</v>
      </c>
      <c r="AW9" s="60">
        <v>476.88007799999997</v>
      </c>
      <c r="AX9" s="60">
        <v>720.148416</v>
      </c>
      <c r="AY9" s="60">
        <v>1759.800013</v>
      </c>
      <c r="AZ9" s="59">
        <v>1085.1346599999999</v>
      </c>
      <c r="BA9" s="60">
        <v>147.79867299999998</v>
      </c>
      <c r="BB9" s="60">
        <v>228.55618800000002</v>
      </c>
      <c r="BC9" s="60">
        <v>541.27758699999993</v>
      </c>
      <c r="BD9" s="60">
        <v>167.50221199999999</v>
      </c>
      <c r="BE9" s="59"/>
      <c r="BF9" s="60">
        <v>103.57436300000001</v>
      </c>
      <c r="BG9" s="60">
        <v>108.776274</v>
      </c>
      <c r="BH9" s="60"/>
      <c r="BI9" s="60"/>
    </row>
    <row r="10" spans="1:61" x14ac:dyDescent="0.25">
      <c r="A10" s="12" t="s">
        <v>165</v>
      </c>
      <c r="B10" s="8">
        <v>138.57187599999997</v>
      </c>
      <c r="C10" s="10">
        <v>14.928657999999999</v>
      </c>
      <c r="D10" s="10">
        <v>25.516852</v>
      </c>
      <c r="E10" s="10">
        <v>30.884926999999998</v>
      </c>
      <c r="F10" s="10">
        <v>67.241439</v>
      </c>
      <c r="G10" s="8">
        <v>156.32041599999999</v>
      </c>
      <c r="H10" s="10">
        <v>56.558806999999995</v>
      </c>
      <c r="I10" s="10">
        <v>26.732991999999999</v>
      </c>
      <c r="J10" s="10">
        <v>39.342210999999992</v>
      </c>
      <c r="K10" s="10">
        <v>33.686405999999998</v>
      </c>
      <c r="L10" s="8">
        <v>155.945964</v>
      </c>
      <c r="M10" s="10">
        <v>41.729771999999997</v>
      </c>
      <c r="N10" s="10">
        <v>25.021847000000001</v>
      </c>
      <c r="O10" s="10">
        <v>22.616248999999996</v>
      </c>
      <c r="P10" s="10">
        <v>66.578096000000002</v>
      </c>
      <c r="Q10" s="8">
        <v>81.982219999999984</v>
      </c>
      <c r="R10" s="10">
        <v>15.354817999999998</v>
      </c>
      <c r="S10" s="10">
        <v>19.123013999999998</v>
      </c>
      <c r="T10" s="10">
        <v>11.450189</v>
      </c>
      <c r="U10" s="10">
        <v>36.054198999999997</v>
      </c>
      <c r="V10" s="8">
        <v>56.971277999999998</v>
      </c>
      <c r="W10" s="10">
        <v>20.494531000000002</v>
      </c>
      <c r="X10" s="10">
        <v>11.606159</v>
      </c>
      <c r="Y10" s="10">
        <v>12.736066000000001</v>
      </c>
      <c r="Z10" s="10">
        <v>12.134522</v>
      </c>
      <c r="AA10" s="8">
        <v>54.477004000000001</v>
      </c>
      <c r="AB10" s="10">
        <v>21.678449999999998</v>
      </c>
      <c r="AC10" s="10">
        <v>14.397456999999999</v>
      </c>
      <c r="AD10" s="10">
        <v>6.6277379999999999</v>
      </c>
      <c r="AE10" s="10">
        <v>11.773358999999999</v>
      </c>
      <c r="AF10" s="59">
        <v>50.491122000000004</v>
      </c>
      <c r="AG10" s="60">
        <v>13.594561000000001</v>
      </c>
      <c r="AH10" s="60">
        <v>11.378088999999999</v>
      </c>
      <c r="AI10" s="60">
        <v>11.084395000000001</v>
      </c>
      <c r="AJ10" s="60">
        <v>14.434076999999998</v>
      </c>
      <c r="AK10" s="59">
        <v>139.40392199999999</v>
      </c>
      <c r="AL10" s="60">
        <v>11.478259999999999</v>
      </c>
      <c r="AM10" s="60">
        <v>42.542938999999997</v>
      </c>
      <c r="AN10" s="60">
        <v>19.668125</v>
      </c>
      <c r="AO10" s="60">
        <v>65.714597999999995</v>
      </c>
      <c r="AP10" s="59">
        <v>318.91243999999995</v>
      </c>
      <c r="AQ10" s="60">
        <v>34.444200000000002</v>
      </c>
      <c r="AR10" s="60">
        <v>157.23147</v>
      </c>
      <c r="AS10" s="60">
        <v>52.685244999999995</v>
      </c>
      <c r="AT10" s="60">
        <v>74.551524999999998</v>
      </c>
      <c r="AU10" s="59">
        <v>307.20551899999998</v>
      </c>
      <c r="AV10" s="60">
        <v>48.921931000000001</v>
      </c>
      <c r="AW10" s="60">
        <v>63.719840999999995</v>
      </c>
      <c r="AX10" s="60">
        <v>135.897291</v>
      </c>
      <c r="AY10" s="60">
        <v>58.666455999999997</v>
      </c>
      <c r="AZ10" s="59">
        <v>314.50293999999997</v>
      </c>
      <c r="BA10" s="60">
        <v>91.91109999999999</v>
      </c>
      <c r="BB10" s="60">
        <v>60.722394000000001</v>
      </c>
      <c r="BC10" s="60">
        <v>96.061931999999985</v>
      </c>
      <c r="BD10" s="60">
        <v>65.807513999999998</v>
      </c>
      <c r="BE10" s="59"/>
      <c r="BF10" s="60">
        <v>59.114866000000006</v>
      </c>
      <c r="BG10" s="60">
        <v>51.379242999999995</v>
      </c>
      <c r="BH10" s="60"/>
      <c r="BI10" s="60"/>
    </row>
    <row r="11" spans="1:61" x14ac:dyDescent="0.25">
      <c r="A11" s="12" t="s">
        <v>166</v>
      </c>
      <c r="B11" s="8">
        <v>83.702974999999995</v>
      </c>
      <c r="C11" s="10">
        <v>24.687864999999999</v>
      </c>
      <c r="D11" s="10">
        <v>22.616605999999997</v>
      </c>
      <c r="E11" s="10">
        <v>19.658571999999999</v>
      </c>
      <c r="F11" s="10">
        <v>16.739932</v>
      </c>
      <c r="G11" s="8">
        <v>49.021838000000002</v>
      </c>
      <c r="H11" s="10">
        <v>8.0455569999999987</v>
      </c>
      <c r="I11" s="10">
        <v>12.164997</v>
      </c>
      <c r="J11" s="10">
        <v>14.916197</v>
      </c>
      <c r="K11" s="10">
        <v>13.895087</v>
      </c>
      <c r="L11" s="8">
        <v>87.146203999999997</v>
      </c>
      <c r="M11" s="10">
        <v>11.855236999999999</v>
      </c>
      <c r="N11" s="10">
        <v>15.586464999999999</v>
      </c>
      <c r="O11" s="10">
        <v>37.974595999999998</v>
      </c>
      <c r="P11" s="10">
        <v>21.729906</v>
      </c>
      <c r="Q11" s="8">
        <v>139.28112899999999</v>
      </c>
      <c r="R11" s="10">
        <v>30.245728</v>
      </c>
      <c r="S11" s="10">
        <v>31.470026000000004</v>
      </c>
      <c r="T11" s="10">
        <v>47.368510999999998</v>
      </c>
      <c r="U11" s="10">
        <v>30.196863999999998</v>
      </c>
      <c r="V11" s="8">
        <v>119.97562599999999</v>
      </c>
      <c r="W11" s="10">
        <v>18.723033999999998</v>
      </c>
      <c r="X11" s="10">
        <v>34.224553</v>
      </c>
      <c r="Y11" s="10">
        <v>28.498425999999995</v>
      </c>
      <c r="Z11" s="10">
        <v>38.529612999999998</v>
      </c>
      <c r="AA11" s="8">
        <v>83.194884999999999</v>
      </c>
      <c r="AB11" s="10">
        <v>21.026387</v>
      </c>
      <c r="AC11" s="10">
        <v>18.853691000000001</v>
      </c>
      <c r="AD11" s="10">
        <v>22.86628</v>
      </c>
      <c r="AE11" s="10">
        <v>20.448526999999999</v>
      </c>
      <c r="AF11" s="59">
        <v>99.988865000000004</v>
      </c>
      <c r="AG11" s="60">
        <v>18.709094999999998</v>
      </c>
      <c r="AH11" s="60">
        <v>23.930332999999997</v>
      </c>
      <c r="AI11" s="60">
        <v>27.547925999999997</v>
      </c>
      <c r="AJ11" s="60">
        <v>29.801510999999998</v>
      </c>
      <c r="AK11" s="59">
        <v>198.95906299999999</v>
      </c>
      <c r="AL11" s="60">
        <v>42.964328999999999</v>
      </c>
      <c r="AM11" s="60">
        <v>46.324216</v>
      </c>
      <c r="AN11" s="60">
        <v>52.691468</v>
      </c>
      <c r="AO11" s="60">
        <v>56.979049999999994</v>
      </c>
      <c r="AP11" s="59">
        <v>201.17087900000001</v>
      </c>
      <c r="AQ11" s="60">
        <v>39.363939000000002</v>
      </c>
      <c r="AR11" s="60">
        <v>45.244799999999998</v>
      </c>
      <c r="AS11" s="60">
        <v>56.386642999999999</v>
      </c>
      <c r="AT11" s="60">
        <v>60.175497</v>
      </c>
      <c r="AU11" s="59">
        <v>321.44662499999993</v>
      </c>
      <c r="AV11" s="60">
        <v>50.889136999999998</v>
      </c>
      <c r="AW11" s="60">
        <v>56.156458999999998</v>
      </c>
      <c r="AX11" s="60">
        <v>84.810217999999992</v>
      </c>
      <c r="AY11" s="60">
        <v>129.59081099999997</v>
      </c>
      <c r="AZ11" s="59">
        <v>248.11353599999998</v>
      </c>
      <c r="BA11" s="60">
        <v>71.486151000000007</v>
      </c>
      <c r="BB11" s="60">
        <v>48.910657999999998</v>
      </c>
      <c r="BC11" s="60">
        <v>73.625191999999998</v>
      </c>
      <c r="BD11" s="60">
        <v>54.091534999999993</v>
      </c>
      <c r="BE11" s="59"/>
      <c r="BF11" s="60">
        <v>78.019833999999989</v>
      </c>
      <c r="BG11" s="60">
        <v>95.713617999999997</v>
      </c>
      <c r="BH11" s="60"/>
      <c r="BI11" s="60"/>
    </row>
    <row r="12" spans="1:61" x14ac:dyDescent="0.25">
      <c r="A12" s="13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61"/>
      <c r="AG12" s="61"/>
      <c r="AH12" s="61"/>
      <c r="AI12" s="61"/>
      <c r="AJ12" s="61"/>
    </row>
    <row r="13" spans="1:61" x14ac:dyDescent="0.25">
      <c r="A13" s="15" t="s">
        <v>167</v>
      </c>
      <c r="B13" s="8">
        <f t="shared" ref="B13:B18" si="0">SUM(C13:F13)</f>
        <v>4153.8605159999997</v>
      </c>
      <c r="C13" s="8">
        <v>921.7126199999999</v>
      </c>
      <c r="D13" s="8">
        <v>1087.4717640000001</v>
      </c>
      <c r="E13" s="8">
        <v>1070.1870709999998</v>
      </c>
      <c r="F13" s="8">
        <v>1074.4890609999998</v>
      </c>
      <c r="G13" s="8">
        <f t="shared" ref="G13:G18" si="1">SUM(H13:K13)</f>
        <v>4000.380744</v>
      </c>
      <c r="H13" s="8">
        <v>804.44684999999993</v>
      </c>
      <c r="I13" s="8">
        <v>1086.5380740000001</v>
      </c>
      <c r="J13" s="8">
        <v>1075.262522</v>
      </c>
      <c r="K13" s="8">
        <v>1034.1332980000002</v>
      </c>
      <c r="L13" s="8">
        <f t="shared" ref="L13:L18" si="2">SUM(M13:P13)</f>
        <v>4494.7281779999994</v>
      </c>
      <c r="M13" s="8">
        <v>863.90644799999995</v>
      </c>
      <c r="N13" s="8">
        <v>1120.8653669999999</v>
      </c>
      <c r="O13" s="8">
        <v>1285.3474499999998</v>
      </c>
      <c r="P13" s="8">
        <v>1224.608913</v>
      </c>
      <c r="Q13" s="8">
        <f t="shared" ref="Q13:Q18" si="3">SUM(R13:U13)</f>
        <v>5291.9457759999996</v>
      </c>
      <c r="R13" s="8">
        <v>1275.243074</v>
      </c>
      <c r="S13" s="8">
        <v>1377.0366549999999</v>
      </c>
      <c r="T13" s="8">
        <v>1288.276018</v>
      </c>
      <c r="U13" s="8">
        <v>1351.3900289999999</v>
      </c>
      <c r="V13" s="8">
        <f t="shared" ref="V13:V18" si="4">SUM(W13:Z13)</f>
        <v>4989.0137389999991</v>
      </c>
      <c r="W13" s="8">
        <v>1166.0682969999998</v>
      </c>
      <c r="X13" s="8">
        <v>1226.8593549999998</v>
      </c>
      <c r="Y13" s="8">
        <v>1307.0310899999999</v>
      </c>
      <c r="Z13" s="8">
        <v>1289.054997</v>
      </c>
      <c r="AA13" s="8">
        <f t="shared" ref="AA13:AA18" si="5">SUM(AB13:AE13)</f>
        <v>3718.8508949999996</v>
      </c>
      <c r="AB13" s="8">
        <v>1007.995186</v>
      </c>
      <c r="AC13" s="8">
        <v>696.06677500000001</v>
      </c>
      <c r="AD13" s="8">
        <v>985.281837</v>
      </c>
      <c r="AE13" s="8">
        <v>1029.5070969999999</v>
      </c>
      <c r="AF13" s="59">
        <v>5580.2072820000003</v>
      </c>
      <c r="AG13" s="59">
        <v>988.06035499999996</v>
      </c>
      <c r="AH13" s="59">
        <v>1432.1472869999998</v>
      </c>
      <c r="AI13" s="59">
        <v>1502.0733169999999</v>
      </c>
      <c r="AJ13" s="59">
        <v>1657.9263229999997</v>
      </c>
      <c r="AK13" s="59">
        <v>9803.1593819999998</v>
      </c>
      <c r="AL13" s="59">
        <v>1825.7687100000001</v>
      </c>
      <c r="AM13" s="59">
        <v>2316.7908640000001</v>
      </c>
      <c r="AN13" s="59">
        <v>2995.4469010000003</v>
      </c>
      <c r="AO13" s="59">
        <v>2665.1529070000001</v>
      </c>
      <c r="AP13" s="59">
        <v>12517.91238</v>
      </c>
      <c r="AQ13" s="59">
        <v>2435.355517</v>
      </c>
      <c r="AR13" s="59">
        <v>3174.9697709999996</v>
      </c>
      <c r="AS13" s="59">
        <v>3354.647469</v>
      </c>
      <c r="AT13" s="59">
        <v>3552.9396230000002</v>
      </c>
      <c r="AU13" s="59">
        <v>12489.267311</v>
      </c>
      <c r="AV13" s="59">
        <v>3386.451552</v>
      </c>
      <c r="AW13" s="59">
        <v>3180.8140670000003</v>
      </c>
      <c r="AX13" s="59">
        <v>2852.1250190000001</v>
      </c>
      <c r="AY13" s="59">
        <v>3069.8766729999998</v>
      </c>
      <c r="AZ13" s="59">
        <v>12972.893514000001</v>
      </c>
      <c r="BA13" s="59">
        <v>2939.435438</v>
      </c>
      <c r="BB13" s="59">
        <v>3372.6367989999999</v>
      </c>
      <c r="BC13" s="59">
        <v>3033.1455930000002</v>
      </c>
      <c r="BD13" s="59">
        <v>3627.6756840000003</v>
      </c>
      <c r="BE13" s="59"/>
      <c r="BF13" s="59">
        <v>2954.7473019999998</v>
      </c>
      <c r="BG13" s="59">
        <v>3880.4491679999992</v>
      </c>
      <c r="BH13" s="59"/>
      <c r="BI13" s="59"/>
    </row>
    <row r="14" spans="1:61" x14ac:dyDescent="0.25">
      <c r="A14" s="16" t="s">
        <v>162</v>
      </c>
      <c r="B14" s="8">
        <f t="shared" si="0"/>
        <v>1318.4554800000001</v>
      </c>
      <c r="C14" s="10">
        <v>293.60168600000003</v>
      </c>
      <c r="D14" s="10">
        <v>352.46833299999997</v>
      </c>
      <c r="E14" s="10">
        <v>323.91118399999999</v>
      </c>
      <c r="F14" s="10">
        <v>348.47427700000003</v>
      </c>
      <c r="G14" s="8">
        <f t="shared" si="1"/>
        <v>1527.3827479999998</v>
      </c>
      <c r="H14" s="10">
        <v>311.88995</v>
      </c>
      <c r="I14" s="10">
        <v>421.20431499999995</v>
      </c>
      <c r="J14" s="10">
        <v>404.72965499999998</v>
      </c>
      <c r="K14" s="10">
        <v>389.55882799999995</v>
      </c>
      <c r="L14" s="8">
        <f t="shared" si="2"/>
        <v>1811.6038140000001</v>
      </c>
      <c r="M14" s="10">
        <v>350.24754700000005</v>
      </c>
      <c r="N14" s="10">
        <v>450.26557800000006</v>
      </c>
      <c r="O14" s="10">
        <v>525.9032729999999</v>
      </c>
      <c r="P14" s="10">
        <v>485.18741599999993</v>
      </c>
      <c r="Q14" s="8">
        <f t="shared" si="3"/>
        <v>2115.378925</v>
      </c>
      <c r="R14" s="10">
        <v>559.29961600000001</v>
      </c>
      <c r="S14" s="10">
        <v>571.61862699999995</v>
      </c>
      <c r="T14" s="10">
        <v>528.63436999999999</v>
      </c>
      <c r="U14" s="10">
        <v>455.82631199999992</v>
      </c>
      <c r="V14" s="8">
        <f t="shared" si="4"/>
        <v>1941.8169230000001</v>
      </c>
      <c r="W14" s="10">
        <v>476.44854699999996</v>
      </c>
      <c r="X14" s="10">
        <v>463.37386100000003</v>
      </c>
      <c r="Y14" s="10">
        <v>501.31020599999999</v>
      </c>
      <c r="Z14" s="10">
        <v>500.68430899999998</v>
      </c>
      <c r="AA14" s="8">
        <f t="shared" si="5"/>
        <v>1403.3311869999998</v>
      </c>
      <c r="AB14" s="10">
        <v>374.14757999999995</v>
      </c>
      <c r="AC14" s="10">
        <v>257.52279199999998</v>
      </c>
      <c r="AD14" s="10">
        <v>378.99238299999996</v>
      </c>
      <c r="AE14" s="10">
        <v>392.668432</v>
      </c>
      <c r="AF14" s="59">
        <v>2167.6054370000002</v>
      </c>
      <c r="AG14" s="60">
        <v>363.27956900000004</v>
      </c>
      <c r="AH14" s="60">
        <v>561.53051699999992</v>
      </c>
      <c r="AI14" s="60">
        <v>592.42384399999992</v>
      </c>
      <c r="AJ14" s="60">
        <v>650.37150700000007</v>
      </c>
      <c r="AK14" s="59">
        <v>3335.0257530000003</v>
      </c>
      <c r="AL14" s="60">
        <v>677.70300700000007</v>
      </c>
      <c r="AM14" s="60">
        <v>755.98502699999995</v>
      </c>
      <c r="AN14" s="60">
        <v>998.38045800000009</v>
      </c>
      <c r="AO14" s="60">
        <v>902.95726100000002</v>
      </c>
      <c r="AP14" s="59">
        <v>4033.3919909999995</v>
      </c>
      <c r="AQ14" s="60">
        <v>746.68848700000001</v>
      </c>
      <c r="AR14" s="60">
        <v>921.41615899999999</v>
      </c>
      <c r="AS14" s="60">
        <v>1095.6745129999999</v>
      </c>
      <c r="AT14" s="60">
        <v>1269.612832</v>
      </c>
      <c r="AU14" s="59">
        <v>3915.7062740000001</v>
      </c>
      <c r="AV14" s="60">
        <v>1091.0995869999999</v>
      </c>
      <c r="AW14" s="60">
        <v>852.55374699999993</v>
      </c>
      <c r="AX14" s="60">
        <v>900.87755300000003</v>
      </c>
      <c r="AY14" s="60">
        <v>1071.175387</v>
      </c>
      <c r="AZ14" s="59">
        <v>4040.9728139999997</v>
      </c>
      <c r="BA14" s="60">
        <v>874.45153299999993</v>
      </c>
      <c r="BB14" s="60">
        <v>1014.048497</v>
      </c>
      <c r="BC14" s="60">
        <v>1005.0776169999999</v>
      </c>
      <c r="BD14" s="60">
        <v>1147.3951669999999</v>
      </c>
      <c r="BE14" s="59"/>
      <c r="BF14" s="60">
        <v>904.86205700000005</v>
      </c>
      <c r="BG14" s="60">
        <v>1101.5334929999999</v>
      </c>
      <c r="BH14" s="60"/>
      <c r="BI14" s="60"/>
    </row>
    <row r="15" spans="1:61" x14ac:dyDescent="0.25">
      <c r="A15" s="16" t="s">
        <v>163</v>
      </c>
      <c r="B15" s="8">
        <f t="shared" si="0"/>
        <v>160.102417</v>
      </c>
      <c r="C15" s="10">
        <v>43.170398000000006</v>
      </c>
      <c r="D15" s="10">
        <v>49.612254999999998</v>
      </c>
      <c r="E15" s="10">
        <v>43.240622999999999</v>
      </c>
      <c r="F15" s="10">
        <v>24.079141</v>
      </c>
      <c r="G15" s="8">
        <f t="shared" si="1"/>
        <v>142.61397299999999</v>
      </c>
      <c r="H15" s="10">
        <v>62.817609999999995</v>
      </c>
      <c r="I15" s="10">
        <v>26.329217</v>
      </c>
      <c r="J15" s="10">
        <v>26.522045999999996</v>
      </c>
      <c r="K15" s="10">
        <v>26.945099999999996</v>
      </c>
      <c r="L15" s="8">
        <f t="shared" si="2"/>
        <v>113.155993</v>
      </c>
      <c r="M15" s="10">
        <v>26.913674999999998</v>
      </c>
      <c r="N15" s="10">
        <v>28.328624999999995</v>
      </c>
      <c r="O15" s="10">
        <v>30.381451999999999</v>
      </c>
      <c r="P15" s="10">
        <v>27.532240999999999</v>
      </c>
      <c r="Q15" s="8">
        <f t="shared" si="3"/>
        <v>100.84839500000001</v>
      </c>
      <c r="R15" s="10">
        <v>24.728895000000001</v>
      </c>
      <c r="S15" s="10">
        <v>26.395321999999997</v>
      </c>
      <c r="T15" s="10">
        <v>19.527920999999999</v>
      </c>
      <c r="U15" s="10">
        <v>30.196256999999999</v>
      </c>
      <c r="V15" s="8">
        <f t="shared" si="4"/>
        <v>107.52685399999999</v>
      </c>
      <c r="W15" s="10">
        <v>24.796028</v>
      </c>
      <c r="X15" s="10">
        <v>31.109680999999995</v>
      </c>
      <c r="Y15" s="10">
        <v>21.991712999999997</v>
      </c>
      <c r="Z15" s="10">
        <v>29.629431999999994</v>
      </c>
      <c r="AA15" s="8">
        <f t="shared" si="5"/>
        <v>101.707047</v>
      </c>
      <c r="AB15" s="10">
        <v>24.867013</v>
      </c>
      <c r="AC15" s="10">
        <v>25.708635999999998</v>
      </c>
      <c r="AD15" s="10">
        <v>23.749625000000002</v>
      </c>
      <c r="AE15" s="10">
        <v>27.381772999999995</v>
      </c>
      <c r="AF15" s="59">
        <v>144.81902099999999</v>
      </c>
      <c r="AG15" s="60">
        <v>28.429632999999995</v>
      </c>
      <c r="AH15" s="60">
        <v>30.499638999999998</v>
      </c>
      <c r="AI15" s="60">
        <v>37.126784000000001</v>
      </c>
      <c r="AJ15" s="60">
        <v>48.762964999999994</v>
      </c>
      <c r="AK15" s="59">
        <v>198.41798400000002</v>
      </c>
      <c r="AL15" s="60">
        <v>41.655355999999998</v>
      </c>
      <c r="AM15" s="60">
        <v>35.671750000000003</v>
      </c>
      <c r="AN15" s="60">
        <v>63.341657999999995</v>
      </c>
      <c r="AO15" s="60">
        <v>57.749220000000008</v>
      </c>
      <c r="AP15" s="59">
        <v>218.15639299999998</v>
      </c>
      <c r="AQ15" s="60">
        <v>52.338701</v>
      </c>
      <c r="AR15" s="60">
        <v>57.656515999999996</v>
      </c>
      <c r="AS15" s="60">
        <v>43.422594000000004</v>
      </c>
      <c r="AT15" s="60">
        <v>64.738581999999994</v>
      </c>
      <c r="AU15" s="59">
        <v>194.78662</v>
      </c>
      <c r="AV15" s="60">
        <v>45.889752999999999</v>
      </c>
      <c r="AW15" s="60">
        <v>56.584356999999997</v>
      </c>
      <c r="AX15" s="60">
        <v>41.779235</v>
      </c>
      <c r="AY15" s="60">
        <v>50.533274999999996</v>
      </c>
      <c r="AZ15" s="59">
        <v>226.96582899999999</v>
      </c>
      <c r="BA15" s="60">
        <v>51.625266999999994</v>
      </c>
      <c r="BB15" s="60">
        <v>55.200247000000005</v>
      </c>
      <c r="BC15" s="60">
        <v>53.265796999999992</v>
      </c>
      <c r="BD15" s="60">
        <v>66.874517999999995</v>
      </c>
      <c r="BE15" s="59"/>
      <c r="BF15" s="60">
        <v>75.917476999999991</v>
      </c>
      <c r="BG15" s="60">
        <v>71.163967</v>
      </c>
      <c r="BH15" s="60"/>
      <c r="BI15" s="60"/>
    </row>
    <row r="16" spans="1:61" x14ac:dyDescent="0.25">
      <c r="A16" s="17" t="s">
        <v>164</v>
      </c>
      <c r="B16" s="8">
        <f t="shared" si="0"/>
        <v>1086.134176</v>
      </c>
      <c r="C16" s="10">
        <v>206.11326699999995</v>
      </c>
      <c r="D16" s="10">
        <v>306.68367699999999</v>
      </c>
      <c r="E16" s="10">
        <v>317.63223699999998</v>
      </c>
      <c r="F16" s="10">
        <v>255.704995</v>
      </c>
      <c r="G16" s="8">
        <f t="shared" si="1"/>
        <v>1197.5573549999999</v>
      </c>
      <c r="H16" s="10">
        <v>211.12186199999999</v>
      </c>
      <c r="I16" s="10">
        <v>291.97756300000003</v>
      </c>
      <c r="J16" s="10">
        <v>379.54440999999997</v>
      </c>
      <c r="K16" s="10">
        <v>314.91352000000001</v>
      </c>
      <c r="L16" s="8">
        <f t="shared" si="2"/>
        <v>1367.814286</v>
      </c>
      <c r="M16" s="10">
        <v>260.55609400000003</v>
      </c>
      <c r="N16" s="10">
        <v>351.30010300000004</v>
      </c>
      <c r="O16" s="10">
        <v>398.78494799999999</v>
      </c>
      <c r="P16" s="10">
        <v>357.17314099999999</v>
      </c>
      <c r="Q16" s="8">
        <f t="shared" si="3"/>
        <v>1512.914757</v>
      </c>
      <c r="R16" s="10">
        <v>315.59422899999998</v>
      </c>
      <c r="S16" s="10">
        <v>381.17989799999998</v>
      </c>
      <c r="T16" s="10">
        <v>381.70559500000002</v>
      </c>
      <c r="U16" s="10">
        <v>434.43503499999997</v>
      </c>
      <c r="V16" s="8">
        <f t="shared" si="4"/>
        <v>1527.4711969999998</v>
      </c>
      <c r="W16" s="10">
        <v>350.39700299999998</v>
      </c>
      <c r="X16" s="10">
        <v>377.37912699999998</v>
      </c>
      <c r="Y16" s="10">
        <v>419.48139900000001</v>
      </c>
      <c r="Z16" s="10">
        <v>380.21366799999998</v>
      </c>
      <c r="AA16" s="8">
        <f t="shared" si="5"/>
        <v>1127.698296</v>
      </c>
      <c r="AB16" s="10">
        <v>303.26895400000001</v>
      </c>
      <c r="AC16" s="10">
        <v>198.09939900000001</v>
      </c>
      <c r="AD16" s="10">
        <v>325.24957000000001</v>
      </c>
      <c r="AE16" s="10">
        <v>301.08037300000001</v>
      </c>
      <c r="AF16" s="59">
        <v>1647.788961</v>
      </c>
      <c r="AG16" s="60">
        <v>281.83910800000001</v>
      </c>
      <c r="AH16" s="60">
        <v>401.78546599999999</v>
      </c>
      <c r="AI16" s="60">
        <v>430.60186399999998</v>
      </c>
      <c r="AJ16" s="60">
        <v>533.56252300000006</v>
      </c>
      <c r="AK16" s="59">
        <v>3807.931321</v>
      </c>
      <c r="AL16" s="60">
        <v>566.27628800000002</v>
      </c>
      <c r="AM16" s="60">
        <v>922.04624200000001</v>
      </c>
      <c r="AN16" s="60">
        <v>1315.3101140000001</v>
      </c>
      <c r="AO16" s="60">
        <v>1004.298677</v>
      </c>
      <c r="AP16" s="59">
        <v>4330.8566449999998</v>
      </c>
      <c r="AQ16" s="60">
        <v>1016.855641</v>
      </c>
      <c r="AR16" s="60">
        <v>1179.928422</v>
      </c>
      <c r="AS16" s="60">
        <v>1179.3432809999999</v>
      </c>
      <c r="AT16" s="60">
        <v>954.72930100000008</v>
      </c>
      <c r="AU16" s="59">
        <v>4357.0975489999992</v>
      </c>
      <c r="AV16" s="60">
        <v>1100.4685870000001</v>
      </c>
      <c r="AW16" s="60">
        <v>1340.6806320000001</v>
      </c>
      <c r="AX16" s="60">
        <v>1001.6419079999998</v>
      </c>
      <c r="AY16" s="60">
        <v>914.306422</v>
      </c>
      <c r="AZ16" s="59">
        <v>3909.869154</v>
      </c>
      <c r="BA16" s="60">
        <v>952.44779299999993</v>
      </c>
      <c r="BB16" s="60">
        <v>1119.067957</v>
      </c>
      <c r="BC16" s="60">
        <v>884.13014300000009</v>
      </c>
      <c r="BD16" s="60">
        <v>954.22326099999998</v>
      </c>
      <c r="BE16" s="59"/>
      <c r="BF16" s="60">
        <v>790.524404</v>
      </c>
      <c r="BG16" s="60">
        <v>1205.8144139999999</v>
      </c>
      <c r="BH16" s="60"/>
      <c r="BI16" s="60"/>
    </row>
    <row r="17" spans="1:61" x14ac:dyDescent="0.25">
      <c r="A17" s="18" t="s">
        <v>165</v>
      </c>
      <c r="B17" s="8">
        <f t="shared" si="0"/>
        <v>662.25500699999998</v>
      </c>
      <c r="C17" s="10">
        <v>129.488347</v>
      </c>
      <c r="D17" s="10">
        <v>189.79609799999997</v>
      </c>
      <c r="E17" s="10">
        <v>158.88882799999999</v>
      </c>
      <c r="F17" s="10">
        <v>184.08173399999998</v>
      </c>
      <c r="G17" s="8">
        <f t="shared" si="1"/>
        <v>609.21387299999992</v>
      </c>
      <c r="H17" s="10">
        <v>94.296637999999987</v>
      </c>
      <c r="I17" s="10">
        <v>203.458564</v>
      </c>
      <c r="J17" s="10">
        <v>162.436804</v>
      </c>
      <c r="K17" s="10">
        <v>149.02186699999999</v>
      </c>
      <c r="L17" s="8">
        <f t="shared" si="2"/>
        <v>565.98216699999989</v>
      </c>
      <c r="M17" s="10">
        <v>111.99992599999999</v>
      </c>
      <c r="N17" s="10">
        <v>145.30421699999999</v>
      </c>
      <c r="O17" s="10">
        <v>151.81706600000001</v>
      </c>
      <c r="P17" s="10">
        <v>156.86095799999998</v>
      </c>
      <c r="Q17" s="8">
        <f t="shared" si="3"/>
        <v>661.61706200000003</v>
      </c>
      <c r="R17" s="10">
        <v>205.50805700000001</v>
      </c>
      <c r="S17" s="10">
        <v>171.89674600000001</v>
      </c>
      <c r="T17" s="10">
        <v>133.37832900000001</v>
      </c>
      <c r="U17" s="10">
        <v>150.83393000000001</v>
      </c>
      <c r="V17" s="8">
        <f t="shared" si="4"/>
        <v>711.48583899999994</v>
      </c>
      <c r="W17" s="10">
        <v>133.55015599999999</v>
      </c>
      <c r="X17" s="10">
        <v>205.21150699999998</v>
      </c>
      <c r="Y17" s="10">
        <v>183.32629599999999</v>
      </c>
      <c r="Z17" s="10">
        <v>189.39787999999999</v>
      </c>
      <c r="AA17" s="8">
        <f t="shared" si="5"/>
        <v>550.51343499999996</v>
      </c>
      <c r="AB17" s="10">
        <v>125.659796</v>
      </c>
      <c r="AC17" s="10">
        <v>104.261228</v>
      </c>
      <c r="AD17" s="10">
        <v>137.11192199999999</v>
      </c>
      <c r="AE17" s="10">
        <v>183.48048900000001</v>
      </c>
      <c r="AF17" s="59">
        <v>720.73727299999996</v>
      </c>
      <c r="AG17" s="60">
        <v>131.25450599999999</v>
      </c>
      <c r="AH17" s="60">
        <v>235.14969500000001</v>
      </c>
      <c r="AI17" s="60">
        <v>175.24841199999997</v>
      </c>
      <c r="AJ17" s="60">
        <v>179.08465999999999</v>
      </c>
      <c r="AK17" s="59">
        <v>1385.6198910000001</v>
      </c>
      <c r="AL17" s="60">
        <v>256.40124700000001</v>
      </c>
      <c r="AM17" s="60">
        <v>334.163027</v>
      </c>
      <c r="AN17" s="60">
        <v>329.938987</v>
      </c>
      <c r="AO17" s="60">
        <v>465.11663000000004</v>
      </c>
      <c r="AP17" s="59">
        <v>2927.479081</v>
      </c>
      <c r="AQ17" s="60">
        <v>453.65872300000001</v>
      </c>
      <c r="AR17" s="60">
        <v>761.55441499999995</v>
      </c>
      <c r="AS17" s="60">
        <v>785.09788499999991</v>
      </c>
      <c r="AT17" s="60">
        <v>927.16805800000009</v>
      </c>
      <c r="AU17" s="59">
        <v>2612.1646920000003</v>
      </c>
      <c r="AV17" s="60">
        <v>843.42740700000002</v>
      </c>
      <c r="AW17" s="60">
        <v>557.98274200000003</v>
      </c>
      <c r="AX17" s="60">
        <v>580.31778099999997</v>
      </c>
      <c r="AY17" s="60">
        <v>630.43676200000004</v>
      </c>
      <c r="AZ17" s="59">
        <v>3125.889377</v>
      </c>
      <c r="BA17" s="60">
        <v>648.77329199999997</v>
      </c>
      <c r="BB17" s="60">
        <v>808.94992500000001</v>
      </c>
      <c r="BC17" s="60">
        <v>780.32668200000001</v>
      </c>
      <c r="BD17" s="60">
        <v>887.83947799999999</v>
      </c>
      <c r="BE17" s="59"/>
      <c r="BF17" s="60">
        <v>771.57898399999999</v>
      </c>
      <c r="BG17" s="60">
        <v>1100.4743149999999</v>
      </c>
      <c r="BH17" s="60"/>
      <c r="BI17" s="60"/>
    </row>
    <row r="18" spans="1:61" x14ac:dyDescent="0.25">
      <c r="A18" s="18" t="s">
        <v>166</v>
      </c>
      <c r="B18" s="8">
        <f t="shared" si="0"/>
        <v>926.91343599999993</v>
      </c>
      <c r="C18" s="10">
        <v>249.338922</v>
      </c>
      <c r="D18" s="10">
        <v>188.91140099999998</v>
      </c>
      <c r="E18" s="10">
        <v>226.51419899999999</v>
      </c>
      <c r="F18" s="10">
        <v>262.14891399999999</v>
      </c>
      <c r="G18" s="8">
        <f t="shared" si="1"/>
        <v>523.61279500000001</v>
      </c>
      <c r="H18" s="10">
        <v>124.32078999999999</v>
      </c>
      <c r="I18" s="10">
        <v>143.56841499999999</v>
      </c>
      <c r="J18" s="10">
        <v>102.029607</v>
      </c>
      <c r="K18" s="10">
        <v>153.693983</v>
      </c>
      <c r="L18" s="8">
        <f t="shared" si="2"/>
        <v>636.17191800000001</v>
      </c>
      <c r="M18" s="10">
        <v>114.18920599999998</v>
      </c>
      <c r="N18" s="10">
        <v>145.666844</v>
      </c>
      <c r="O18" s="10">
        <v>178.460711</v>
      </c>
      <c r="P18" s="10">
        <v>197.85515699999999</v>
      </c>
      <c r="Q18" s="8">
        <f t="shared" si="3"/>
        <v>901.18663700000002</v>
      </c>
      <c r="R18" s="10">
        <v>170.11227700000001</v>
      </c>
      <c r="S18" s="10">
        <v>225.94606199999998</v>
      </c>
      <c r="T18" s="10">
        <v>225.02980300000002</v>
      </c>
      <c r="U18" s="10">
        <v>280.09849499999996</v>
      </c>
      <c r="V18" s="8">
        <f t="shared" si="4"/>
        <v>700.71292599999992</v>
      </c>
      <c r="W18" s="10">
        <v>180.876563</v>
      </c>
      <c r="X18" s="10">
        <v>149.785179</v>
      </c>
      <c r="Y18" s="10">
        <v>180.92147599999998</v>
      </c>
      <c r="Z18" s="10">
        <v>189.12970799999997</v>
      </c>
      <c r="AA18" s="8">
        <f t="shared" si="5"/>
        <v>535.60092999999995</v>
      </c>
      <c r="AB18" s="10">
        <v>180.05184299999996</v>
      </c>
      <c r="AC18" s="10">
        <v>110.47471999999999</v>
      </c>
      <c r="AD18" s="10">
        <v>120.178337</v>
      </c>
      <c r="AE18" s="10">
        <v>124.89603</v>
      </c>
      <c r="AF18" s="59">
        <v>899.25658999999996</v>
      </c>
      <c r="AG18" s="60">
        <v>183.25753900000001</v>
      </c>
      <c r="AH18" s="60">
        <v>203.18197000000001</v>
      </c>
      <c r="AI18" s="60">
        <v>266.67241300000001</v>
      </c>
      <c r="AJ18" s="60">
        <v>246.14466799999997</v>
      </c>
      <c r="AK18" s="59">
        <v>1076.1644329999999</v>
      </c>
      <c r="AL18" s="60">
        <v>283.73281200000002</v>
      </c>
      <c r="AM18" s="60">
        <v>268.92481799999996</v>
      </c>
      <c r="AN18" s="60">
        <v>288.475684</v>
      </c>
      <c r="AO18" s="60">
        <v>235.03111899999999</v>
      </c>
      <c r="AP18" s="59">
        <v>1008.02827</v>
      </c>
      <c r="AQ18" s="60">
        <v>165.813965</v>
      </c>
      <c r="AR18" s="60">
        <v>254.41425900000002</v>
      </c>
      <c r="AS18" s="60">
        <v>251.109196</v>
      </c>
      <c r="AT18" s="60">
        <v>336.69085000000001</v>
      </c>
      <c r="AU18" s="59">
        <v>1409.512176</v>
      </c>
      <c r="AV18" s="60">
        <v>305.56621799999999</v>
      </c>
      <c r="AW18" s="60">
        <v>373.01258899999999</v>
      </c>
      <c r="AX18" s="60">
        <v>327.50854200000003</v>
      </c>
      <c r="AY18" s="60">
        <v>403.42482699999999</v>
      </c>
      <c r="AZ18" s="59">
        <v>1669.19634</v>
      </c>
      <c r="BA18" s="60">
        <v>412.13755299999997</v>
      </c>
      <c r="BB18" s="60">
        <v>375.37017299999997</v>
      </c>
      <c r="BC18" s="60">
        <v>310.34535400000004</v>
      </c>
      <c r="BD18" s="60">
        <v>571.34325999999999</v>
      </c>
      <c r="BE18" s="59"/>
      <c r="BF18" s="60">
        <v>411.86437999999998</v>
      </c>
      <c r="BG18" s="60">
        <v>401.46297900000002</v>
      </c>
      <c r="BH18" s="60"/>
      <c r="BI18" s="60"/>
    </row>
    <row r="19" spans="1:61" ht="5.25" customHeight="1" x14ac:dyDescent="0.25">
      <c r="A19" s="19"/>
      <c r="G19" s="20"/>
      <c r="H19" s="20"/>
      <c r="I19" s="20"/>
      <c r="J19" s="20"/>
      <c r="K19" s="20"/>
      <c r="L19" s="20"/>
      <c r="M19" s="20"/>
      <c r="N19" s="20"/>
      <c r="O19" s="20"/>
      <c r="P19" s="20"/>
    </row>
    <row r="20" spans="1:61" s="63" customFormat="1" ht="11.25" x14ac:dyDescent="0.25">
      <c r="A20" s="62" t="s">
        <v>156</v>
      </c>
    </row>
    <row r="21" spans="1:61" s="63" customFormat="1" ht="11.25" x14ac:dyDescent="0.25">
      <c r="A21" s="52" t="s">
        <v>173</v>
      </c>
    </row>
    <row r="22" spans="1:61" s="63" customFormat="1" ht="11.25" x14ac:dyDescent="0.25">
      <c r="A22" s="54" t="s">
        <v>159</v>
      </c>
    </row>
    <row r="23" spans="1:61" x14ac:dyDescent="0.25">
      <c r="R23" s="21"/>
      <c r="S23" s="21"/>
      <c r="T23" s="21"/>
      <c r="U23" s="21"/>
    </row>
    <row r="24" spans="1:61" x14ac:dyDescent="0.25">
      <c r="R24" s="21"/>
      <c r="S24" s="21"/>
      <c r="T24" s="21"/>
      <c r="U24" s="21"/>
    </row>
    <row r="25" spans="1:61" x14ac:dyDescent="0.25">
      <c r="R25" s="21"/>
      <c r="S25" s="21"/>
      <c r="T25" s="21"/>
      <c r="U25" s="21"/>
    </row>
  </sheetData>
  <mergeCells count="25">
    <mergeCell ref="V4:V5"/>
    <mergeCell ref="W4:Z4"/>
    <mergeCell ref="AA4:AA5"/>
    <mergeCell ref="AZ4:AZ5"/>
    <mergeCell ref="BA4:BD4"/>
    <mergeCell ref="AU4:AU5"/>
    <mergeCell ref="AV4:AY4"/>
    <mergeCell ref="AP4:AP5"/>
    <mergeCell ref="AQ4:AT4"/>
    <mergeCell ref="BE4:BE5"/>
    <mergeCell ref="BF4:BI4"/>
    <mergeCell ref="A4:A5"/>
    <mergeCell ref="G4:G5"/>
    <mergeCell ref="H4:K4"/>
    <mergeCell ref="L4:L5"/>
    <mergeCell ref="M4:P4"/>
    <mergeCell ref="B4:B5"/>
    <mergeCell ref="C4:F4"/>
    <mergeCell ref="AB4:AE4"/>
    <mergeCell ref="AF4:AF5"/>
    <mergeCell ref="AK4:AK5"/>
    <mergeCell ref="AL4:AO4"/>
    <mergeCell ref="Q4:Q5"/>
    <mergeCell ref="AG4:AJ4"/>
    <mergeCell ref="R4:U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1993-2003</vt:lpstr>
      <vt:lpstr>2004-2015</vt:lpstr>
      <vt:lpstr>2004-2014 </vt:lpstr>
      <vt:lpstr>2015-2026</vt:lpstr>
      <vt:lpstr>'2004-2015'!Область_печати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Эсенов Санжар Искандерович</dc:creator>
  <cp:lastModifiedBy>Эсенов Санжар Искандерович</cp:lastModifiedBy>
  <dcterms:created xsi:type="dcterms:W3CDTF">2021-11-19T04:49:01Z</dcterms:created>
  <dcterms:modified xsi:type="dcterms:W3CDTF">2026-10-15T03:34:13Z</dcterms:modified>
</cp:coreProperties>
</file>