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<sst xmlns="http://schemas.openxmlformats.org/spreadsheetml/2006/main" count="122" uniqueCount="62">
  <si>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</si>
  <si>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</si>
  <si>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</si>
  <si>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</si>
  <si>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</si>
  <si>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</si>
  <si>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</si>
  <si>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</si>
  <si>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</si>
  <si>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</si>
  <si>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</si>
  <si>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</si>
  <si>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</si>
  <si>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</si>
  <si>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</si>
  <si>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</si>
  <si>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</si>
  <si>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</si>
  <si>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</si>
  <si>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</si>
  <si>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</si>
  <si>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</si>
  <si>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</si>
  <si>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</si>
  <si>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</si>
  <si>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</si>
  <si>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</si>
  <si>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</si>
  <si>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</si>
  <si>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</si>
  <si>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</si>
  <si>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</si>
  <si>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</si>
  <si>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</si>
  <si>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</si>
  <si>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</si>
  <si>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</si>
  <si>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</si>
  <si>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</si>
  <si>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</si>
  <si>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</si>
  <si>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</si>
  <si>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</si>
  <si>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</si>
  <si>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</si>
  <si>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</si>
  <si>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</si>
  <si>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</si>
  <si>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</si>
  <si>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</si>
  <si>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</si>
  <si>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</si>
  <si>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</si>
  <si>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31.10.11-        04.11.11</t>
  </si>
  <si>
    <t>Покупка ЦБ</t>
  </si>
  <si>
    <t>31.10.11-      04.11.11</t>
  </si>
  <si>
    <t>28.10.11-       03.11.11</t>
  </si>
  <si>
    <t>Еженедельный обзор (07.11.11 – 11.11.11)</t>
  </si>
  <si>
    <t>07.11.11-        11.11.11</t>
  </si>
  <si>
    <t>07.11.11-      11.11.11</t>
  </si>
  <si>
    <t>**- без учета операций СВОП между коммерческими банками за 11.11.2011 года</t>
  </si>
  <si>
    <t>04.11.11-       10.11.11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</si>
</sst>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I24" sqref="I24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40" t="s">
        <v>37</v>
      </c>
    </row>
    <row r="2" ht="4.5" customHeight="1"/>
    <row r="3" ht="18">
      <c r="D3" s="41" t="s">
        <v>57</v>
      </c>
    </row>
    <row r="4" ht="15.75">
      <c r="D4" s="42"/>
    </row>
    <row r="5" ht="13.5">
      <c r="A5" s="43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1" customFormat="1" ht="28.5" customHeight="1">
      <c r="A8" s="12"/>
      <c r="B8" s="13">
        <v>40851</v>
      </c>
      <c r="C8" s="13">
        <v>40858</v>
      </c>
      <c r="D8" s="14" t="s">
        <v>36</v>
      </c>
      <c r="E8" s="2"/>
      <c r="F8" s="12"/>
      <c r="G8" s="13" t="s">
        <v>56</v>
      </c>
      <c r="H8" s="13" t="s">
        <v>61</v>
      </c>
      <c r="I8" s="14" t="s">
        <v>36</v>
      </c>
      <c r="N8" s="44"/>
      <c r="O8" s="44"/>
    </row>
    <row r="9" spans="1:16" s="31" customFormat="1" ht="14.25" customHeight="1">
      <c r="A9" s="15" t="s">
        <v>18</v>
      </c>
      <c r="B9" s="7">
        <v>52948.0741</v>
      </c>
      <c r="C9" s="7">
        <v>53000.5242</v>
      </c>
      <c r="D9" s="8">
        <f>C9-B9</f>
        <v>52.45010000000184</v>
      </c>
      <c r="E9" s="2"/>
      <c r="F9" s="15" t="s">
        <v>34</v>
      </c>
      <c r="G9" s="7">
        <v>74.93589999999999</v>
      </c>
      <c r="H9" s="7">
        <v>179.1287</v>
      </c>
      <c r="I9" s="8">
        <f>H9-G9</f>
        <v>104.19280000000002</v>
      </c>
      <c r="N9" s="45"/>
      <c r="O9" s="46"/>
      <c r="P9" s="46"/>
    </row>
    <row r="10" spans="1:16" s="31" customFormat="1" ht="14.25" customHeight="1">
      <c r="A10" s="15" t="s">
        <v>19</v>
      </c>
      <c r="D10" s="8"/>
      <c r="E10" s="2"/>
      <c r="F10" s="15" t="s">
        <v>19</v>
      </c>
      <c r="I10" s="8"/>
      <c r="N10" s="45"/>
      <c r="O10" s="46"/>
      <c r="P10" s="46"/>
    </row>
    <row r="11" spans="1:16" s="31" customFormat="1" ht="14.25" customHeight="1">
      <c r="A11" s="15" t="s">
        <v>20</v>
      </c>
      <c r="B11" s="7">
        <v>46637.30739</v>
      </c>
      <c r="C11" s="7">
        <v>46249.1044</v>
      </c>
      <c r="D11" s="8">
        <f>C11-B11</f>
        <v>-388.20299000000523</v>
      </c>
      <c r="E11" s="2"/>
      <c r="F11" s="15" t="s">
        <v>22</v>
      </c>
      <c r="G11" s="7">
        <v>74.93589999999999</v>
      </c>
      <c r="H11" s="7">
        <v>179.1287</v>
      </c>
      <c r="I11" s="8">
        <f>H11-G11</f>
        <v>104.19280000000002</v>
      </c>
      <c r="J11" s="2"/>
      <c r="K11" s="2"/>
      <c r="L11" s="2"/>
      <c r="M11" s="2"/>
      <c r="N11" s="45"/>
      <c r="O11" s="46"/>
      <c r="P11" s="46"/>
    </row>
    <row r="12" spans="1:16" s="31" customFormat="1" ht="14.25" customHeight="1">
      <c r="A12" s="18" t="s">
        <v>21</v>
      </c>
      <c r="B12" s="35">
        <v>6310.76671</v>
      </c>
      <c r="C12" s="35">
        <v>6751.4198</v>
      </c>
      <c r="D12" s="36">
        <f>C12-B12</f>
        <v>440.6530899999998</v>
      </c>
      <c r="E12" s="2"/>
      <c r="F12" s="15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45"/>
      <c r="O12" s="46"/>
      <c r="P12" s="46"/>
    </row>
    <row r="13" spans="1:13" ht="14.25" customHeight="1">
      <c r="A13" s="2"/>
      <c r="B13" s="2"/>
      <c r="C13" s="2"/>
      <c r="D13" s="2"/>
      <c r="E13" s="2"/>
      <c r="F13" s="15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5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5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5" t="s">
        <v>25</v>
      </c>
      <c r="G16" s="16">
        <v>10</v>
      </c>
      <c r="H16" s="16">
        <v>10</v>
      </c>
      <c r="I16" s="8">
        <f>H16-G16</f>
        <v>0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5" t="s">
        <v>26</v>
      </c>
      <c r="G17" s="16" t="s">
        <v>13</v>
      </c>
      <c r="H17" s="16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0"/>
      <c r="B18" s="52" t="s">
        <v>53</v>
      </c>
      <c r="C18" s="52" t="s">
        <v>58</v>
      </c>
      <c r="D18" s="59" t="s">
        <v>36</v>
      </c>
      <c r="E18" s="2"/>
      <c r="F18" s="18" t="s">
        <v>27</v>
      </c>
      <c r="G18" s="19" t="s">
        <v>13</v>
      </c>
      <c r="H18" s="19" t="s">
        <v>13</v>
      </c>
      <c r="I18" s="20" t="s">
        <v>13</v>
      </c>
      <c r="J18" s="2"/>
      <c r="K18" s="2"/>
      <c r="L18" s="2"/>
      <c r="M18" s="2"/>
    </row>
    <row r="19" spans="1:13" ht="18.75" customHeight="1">
      <c r="A19" s="51"/>
      <c r="B19" s="53"/>
      <c r="C19" s="53"/>
      <c r="D19" s="60"/>
      <c r="E19" s="2"/>
      <c r="G19" s="16"/>
      <c r="H19" s="16"/>
      <c r="I19" s="8"/>
      <c r="J19" s="2"/>
      <c r="K19" s="2"/>
      <c r="L19" s="2"/>
      <c r="M19" s="2"/>
    </row>
    <row r="20" spans="1:9" ht="13.5" customHeight="1">
      <c r="A20" s="57" t="s">
        <v>49</v>
      </c>
      <c r="B20" s="48">
        <v>114.963</v>
      </c>
      <c r="C20" s="48" t="s">
        <v>13</v>
      </c>
      <c r="D20" s="61">
        <f>-B20</f>
        <v>-114.963</v>
      </c>
      <c r="E20" s="2"/>
      <c r="G20" s="2"/>
      <c r="H20" s="2"/>
      <c r="I20" s="2"/>
    </row>
    <row r="21" spans="1:9" ht="13.5" customHeight="1">
      <c r="A21" s="57"/>
      <c r="B21" s="49"/>
      <c r="C21" s="49"/>
      <c r="D21" s="55"/>
      <c r="E21" s="2"/>
      <c r="F21" s="23" t="s">
        <v>11</v>
      </c>
      <c r="G21" s="2"/>
      <c r="H21" s="2"/>
      <c r="I21" s="2"/>
    </row>
    <row r="22" spans="1:9" ht="27">
      <c r="A22" s="6" t="s">
        <v>50</v>
      </c>
      <c r="B22" s="7">
        <v>40.965963</v>
      </c>
      <c r="C22" s="7" t="s">
        <v>13</v>
      </c>
      <c r="D22" s="8">
        <f>-B22</f>
        <v>-40.965963</v>
      </c>
      <c r="E22" s="2"/>
      <c r="F22" s="24" t="s">
        <v>14</v>
      </c>
      <c r="G22" s="2"/>
      <c r="H22" s="2"/>
      <c r="I22" s="2"/>
    </row>
    <row r="23" spans="1:9" ht="27">
      <c r="A23" s="6" t="s">
        <v>54</v>
      </c>
      <c r="B23" s="7">
        <v>300</v>
      </c>
      <c r="C23" s="7" t="s">
        <v>13</v>
      </c>
      <c r="D23" s="8">
        <f>-B23</f>
        <v>-300</v>
      </c>
      <c r="E23" s="2"/>
      <c r="F23" s="25"/>
      <c r="G23" s="13" t="s">
        <v>55</v>
      </c>
      <c r="H23" s="13" t="s">
        <v>59</v>
      </c>
      <c r="I23" s="14" t="s">
        <v>36</v>
      </c>
    </row>
    <row r="24" spans="1:9" ht="13.5" customHeight="1">
      <c r="A24" s="6" t="s">
        <v>45</v>
      </c>
      <c r="B24" s="9" t="s">
        <v>13</v>
      </c>
      <c r="C24" s="9" t="s">
        <v>13</v>
      </c>
      <c r="D24" s="8" t="s">
        <v>13</v>
      </c>
      <c r="E24" s="2"/>
      <c r="F24" s="15" t="s">
        <v>28</v>
      </c>
      <c r="G24" s="16">
        <v>30.8</v>
      </c>
      <c r="H24" s="16">
        <v>9.75</v>
      </c>
      <c r="I24" s="26">
        <f>H24-G24</f>
        <v>-21.05</v>
      </c>
    </row>
    <row r="25" spans="1:9" ht="14.25">
      <c r="A25" s="57" t="s">
        <v>52</v>
      </c>
      <c r="B25" s="49" t="s">
        <v>13</v>
      </c>
      <c r="C25" s="49" t="s">
        <v>13</v>
      </c>
      <c r="D25" s="55" t="s">
        <v>13</v>
      </c>
      <c r="E25" s="2"/>
      <c r="F25" s="15" t="s">
        <v>19</v>
      </c>
      <c r="G25" s="16"/>
      <c r="H25" s="16"/>
      <c r="I25" s="17"/>
    </row>
    <row r="26" spans="1:9" ht="14.25">
      <c r="A26" s="58"/>
      <c r="B26" s="54"/>
      <c r="C26" s="54"/>
      <c r="D26" s="56"/>
      <c r="E26" s="2"/>
      <c r="F26" s="15" t="s">
        <v>29</v>
      </c>
      <c r="G26" s="16">
        <v>12</v>
      </c>
      <c r="H26" s="16">
        <v>4.45</v>
      </c>
      <c r="I26" s="17">
        <f>+H26-G26</f>
        <v>-7.55</v>
      </c>
    </row>
    <row r="27" spans="1:9" ht="14.25">
      <c r="A27" s="10"/>
      <c r="D27" s="11"/>
      <c r="E27" s="2"/>
      <c r="F27" s="15" t="s">
        <v>30</v>
      </c>
      <c r="G27" s="16">
        <v>18.8</v>
      </c>
      <c r="H27" s="16">
        <v>5.3</v>
      </c>
      <c r="I27" s="17">
        <f>+H27-G27</f>
        <v>-13.5</v>
      </c>
    </row>
    <row r="28" spans="1:9" ht="14.25">
      <c r="A28" s="4" t="s">
        <v>17</v>
      </c>
      <c r="B28" s="2"/>
      <c r="C28" s="2"/>
      <c r="D28" s="2"/>
      <c r="E28" s="2"/>
      <c r="F28" s="15" t="s">
        <v>35</v>
      </c>
      <c r="G28" s="16" t="s">
        <v>13</v>
      </c>
      <c r="H28" s="16" t="s">
        <v>13</v>
      </c>
      <c r="I28" s="17" t="s">
        <v>13</v>
      </c>
    </row>
    <row r="29" spans="1:9" ht="14.25">
      <c r="A29" s="5" t="s">
        <v>1</v>
      </c>
      <c r="B29" s="2"/>
      <c r="C29" s="2"/>
      <c r="D29" s="2"/>
      <c r="E29" s="2"/>
      <c r="F29" s="15"/>
      <c r="G29" s="7"/>
      <c r="H29" s="7"/>
      <c r="I29" s="8"/>
    </row>
    <row r="30" spans="1:9" ht="28.5" customHeight="1">
      <c r="A30" s="12"/>
      <c r="B30" s="13">
        <v>40848</v>
      </c>
      <c r="C30" s="13">
        <v>40856</v>
      </c>
      <c r="D30" s="14" t="s">
        <v>36</v>
      </c>
      <c r="E30" s="2"/>
      <c r="F30" s="15" t="s">
        <v>40</v>
      </c>
      <c r="G30" s="16" t="s">
        <v>13</v>
      </c>
      <c r="H30" s="16" t="s">
        <v>13</v>
      </c>
      <c r="I30" s="17" t="s">
        <v>13</v>
      </c>
    </row>
    <row r="31" spans="1:11" ht="28.5" customHeight="1">
      <c r="A31" s="15" t="s">
        <v>4</v>
      </c>
      <c r="B31" s="7">
        <v>745.8</v>
      </c>
      <c r="C31" s="7">
        <v>434.9</v>
      </c>
      <c r="D31" s="8">
        <f>C31-B31</f>
        <v>-310.9</v>
      </c>
      <c r="E31" s="2"/>
      <c r="F31" s="15" t="s">
        <v>47</v>
      </c>
      <c r="G31" s="16">
        <v>0.43</v>
      </c>
      <c r="H31" s="16" t="s">
        <v>13</v>
      </c>
      <c r="I31" s="17">
        <f>-G31</f>
        <v>-0.43</v>
      </c>
      <c r="J31" s="27"/>
      <c r="K31" s="27"/>
    </row>
    <row r="32" spans="1:11" ht="27.75" customHeight="1">
      <c r="A32" s="15" t="s">
        <v>5</v>
      </c>
      <c r="B32" s="7">
        <v>659.1</v>
      </c>
      <c r="C32" s="7">
        <v>391.9</v>
      </c>
      <c r="D32" s="8">
        <f>C32-B32</f>
        <v>-267.20000000000005</v>
      </c>
      <c r="E32" s="2"/>
      <c r="F32" s="15"/>
      <c r="G32" s="27"/>
      <c r="H32" s="27"/>
      <c r="I32" s="28" t="s">
        <v>15</v>
      </c>
      <c r="K32" s="27"/>
    </row>
    <row r="33" spans="1:9" ht="27">
      <c r="A33" s="15" t="s">
        <v>48</v>
      </c>
      <c r="B33" s="7" t="s">
        <v>13</v>
      </c>
      <c r="C33" s="7" t="s">
        <v>13</v>
      </c>
      <c r="D33" s="8" t="s">
        <v>13</v>
      </c>
      <c r="E33" s="2"/>
      <c r="F33" s="18" t="s">
        <v>46</v>
      </c>
      <c r="G33" s="29">
        <v>45.6686</v>
      </c>
      <c r="H33" s="29">
        <v>45.8897</v>
      </c>
      <c r="I33" s="30">
        <f>+H33/G33-1</f>
        <v>0.004841400874999513</v>
      </c>
    </row>
    <row r="34" spans="1:6" ht="14.25">
      <c r="A34" s="15"/>
      <c r="D34" s="8"/>
      <c r="E34" s="2"/>
      <c r="F34" s="1" t="s">
        <v>60</v>
      </c>
    </row>
    <row r="35" spans="1:5" ht="14.25">
      <c r="A35" s="15" t="s">
        <v>9</v>
      </c>
      <c r="B35" s="16"/>
      <c r="C35" s="16"/>
      <c r="D35" s="17"/>
      <c r="E35" s="2"/>
    </row>
    <row r="36" spans="1:5" ht="14.25">
      <c r="A36" s="15" t="s">
        <v>41</v>
      </c>
      <c r="B36" s="16">
        <v>7.210094131784499</v>
      </c>
      <c r="C36" s="16">
        <v>7.256510137068919</v>
      </c>
      <c r="D36" s="17">
        <f>C36-B36</f>
        <v>0.04641600528442069</v>
      </c>
      <c r="E36" s="2"/>
    </row>
    <row r="37" spans="1:9" ht="14.25">
      <c r="A37" s="15" t="s">
        <v>6</v>
      </c>
      <c r="B37" s="16">
        <v>8.65877312833284</v>
      </c>
      <c r="C37" s="16">
        <v>8.485336844309355</v>
      </c>
      <c r="D37" s="17">
        <f>C37-B37</f>
        <v>-0.17343628402348443</v>
      </c>
      <c r="E37" s="2"/>
      <c r="F37" s="4" t="s">
        <v>31</v>
      </c>
      <c r="G37" s="2"/>
      <c r="H37" s="2"/>
      <c r="I37" s="2"/>
    </row>
    <row r="38" spans="1:10" ht="14.25">
      <c r="A38" s="18" t="s">
        <v>7</v>
      </c>
      <c r="B38" s="19">
        <v>13.506701381851327</v>
      </c>
      <c r="C38" s="19">
        <v>13.651133089957309</v>
      </c>
      <c r="D38" s="20">
        <f>C38-B38</f>
        <v>0.14443170810598183</v>
      </c>
      <c r="E38" s="2"/>
      <c r="F38" s="5" t="s">
        <v>1</v>
      </c>
      <c r="G38" s="2"/>
      <c r="H38" s="2"/>
      <c r="I38" s="2"/>
      <c r="J38" s="47"/>
    </row>
    <row r="39" spans="5:10" ht="13.5">
      <c r="E39" s="2"/>
      <c r="F39" s="12"/>
      <c r="G39" s="13">
        <v>40851</v>
      </c>
      <c r="H39" s="13">
        <v>40858</v>
      </c>
      <c r="I39" s="14" t="s">
        <v>36</v>
      </c>
      <c r="J39" s="47"/>
    </row>
    <row r="40" spans="1:10" ht="14.25">
      <c r="A40" s="4" t="s">
        <v>8</v>
      </c>
      <c r="B40" s="2"/>
      <c r="C40" s="2"/>
      <c r="D40" s="2"/>
      <c r="E40" s="2"/>
      <c r="F40" s="15" t="s">
        <v>18</v>
      </c>
      <c r="G40" s="7">
        <v>37742.339</v>
      </c>
      <c r="H40" s="7">
        <v>39188.421</v>
      </c>
      <c r="I40" s="8">
        <f>H40-G40</f>
        <v>1446.0820000000022</v>
      </c>
      <c r="J40" s="47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7"/>
    </row>
    <row r="42" spans="1:12" ht="14.25">
      <c r="A42" s="12"/>
      <c r="B42" s="13">
        <v>40850</v>
      </c>
      <c r="C42" s="13">
        <v>40857</v>
      </c>
      <c r="D42" s="14" t="s">
        <v>36</v>
      </c>
      <c r="E42" s="2"/>
      <c r="F42" s="15" t="s">
        <v>32</v>
      </c>
      <c r="G42" s="7">
        <v>18472.316</v>
      </c>
      <c r="H42" s="7">
        <v>18542.911</v>
      </c>
      <c r="I42" s="8">
        <f>H42-G42</f>
        <v>70.59500000000116</v>
      </c>
      <c r="J42" s="47"/>
      <c r="L42" s="47"/>
    </row>
    <row r="43" spans="1:10" ht="14.25">
      <c r="A43" s="15" t="s">
        <v>4</v>
      </c>
      <c r="B43" s="7">
        <v>22</v>
      </c>
      <c r="C43" s="7">
        <v>105.64</v>
      </c>
      <c r="D43" s="8">
        <f>C43-B43</f>
        <v>83.64</v>
      </c>
      <c r="E43" s="2"/>
      <c r="F43" s="18" t="s">
        <v>33</v>
      </c>
      <c r="G43" s="35">
        <f>+G40-G42</f>
        <v>19270.023</v>
      </c>
      <c r="H43" s="35">
        <f>+H40-H42</f>
        <v>20645.510000000002</v>
      </c>
      <c r="I43" s="36">
        <f>H43-G43</f>
        <v>1375.487000000001</v>
      </c>
      <c r="J43" s="47"/>
    </row>
    <row r="44" spans="1:12" ht="14.25">
      <c r="A44" s="15" t="s">
        <v>5</v>
      </c>
      <c r="B44" s="7">
        <v>15</v>
      </c>
      <c r="C44" s="7">
        <v>92.91</v>
      </c>
      <c r="D44" s="8">
        <f>C44-B44</f>
        <v>77.91</v>
      </c>
      <c r="E44" s="2"/>
      <c r="J44" s="47"/>
      <c r="L44" s="47"/>
    </row>
    <row r="45" spans="1:10" ht="14.25">
      <c r="A45" s="15" t="s">
        <v>48</v>
      </c>
      <c r="B45" s="7" t="s">
        <v>13</v>
      </c>
      <c r="C45" s="7" t="s">
        <v>13</v>
      </c>
      <c r="D45" s="8" t="s">
        <v>13</v>
      </c>
      <c r="E45" s="2"/>
      <c r="J45" s="47"/>
    </row>
    <row r="46" spans="1:10" ht="13.5" customHeight="1">
      <c r="A46" s="15"/>
      <c r="B46" s="7"/>
      <c r="C46" s="7"/>
      <c r="D46" s="8"/>
      <c r="E46" s="2"/>
      <c r="F46" s="4" t="s">
        <v>16</v>
      </c>
      <c r="G46" s="2"/>
      <c r="H46" s="2"/>
      <c r="I46" s="2"/>
      <c r="J46" s="47"/>
    </row>
    <row r="47" spans="1:10" ht="14.25">
      <c r="A47" s="15" t="s">
        <v>9</v>
      </c>
      <c r="B47" s="16"/>
      <c r="C47" s="16"/>
      <c r="D47" s="8"/>
      <c r="E47" s="2"/>
      <c r="F47" s="5" t="s">
        <v>1</v>
      </c>
      <c r="J47" s="47"/>
    </row>
    <row r="48" spans="1:10" ht="14.25" customHeight="1">
      <c r="A48" s="15" t="s">
        <v>51</v>
      </c>
      <c r="B48" s="16" t="s">
        <v>13</v>
      </c>
      <c r="C48" s="16">
        <v>6.964440871024789</v>
      </c>
      <c r="D48" s="17">
        <f>C48</f>
        <v>6.964440871024789</v>
      </c>
      <c r="E48" s="2"/>
      <c r="F48" s="12"/>
      <c r="G48" s="13">
        <v>40851</v>
      </c>
      <c r="H48" s="13">
        <v>40858</v>
      </c>
      <c r="I48" s="14" t="s">
        <v>36</v>
      </c>
      <c r="J48" s="47"/>
    </row>
    <row r="49" spans="1:9" ht="13.5" customHeight="1">
      <c r="A49" s="15" t="s">
        <v>38</v>
      </c>
      <c r="B49" s="16">
        <v>13.389557271684122</v>
      </c>
      <c r="C49" s="16" t="s">
        <v>13</v>
      </c>
      <c r="D49" s="17">
        <f>-B49</f>
        <v>-13.389557271684122</v>
      </c>
      <c r="E49" s="2"/>
      <c r="F49" s="15" t="s">
        <v>18</v>
      </c>
      <c r="G49" s="7">
        <v>30596.317</v>
      </c>
      <c r="H49" s="7">
        <v>30499.221</v>
      </c>
      <c r="I49" s="8">
        <f>H49-G49</f>
        <v>-97.09599999999773</v>
      </c>
    </row>
    <row r="50" spans="1:6" ht="14.25" customHeight="1">
      <c r="A50" s="18" t="s">
        <v>39</v>
      </c>
      <c r="B50" s="16" t="s">
        <v>13</v>
      </c>
      <c r="C50" s="16">
        <v>15.027133907447233</v>
      </c>
      <c r="D50" s="20">
        <f>C50</f>
        <v>15.027133907447233</v>
      </c>
      <c r="E50" s="2"/>
      <c r="F50" s="1" t="s">
        <v>19</v>
      </c>
    </row>
    <row r="51" spans="1:9" ht="13.5" customHeight="1">
      <c r="A51" s="32"/>
      <c r="B51" s="33"/>
      <c r="C51" s="33"/>
      <c r="D51" s="33"/>
      <c r="E51" s="21"/>
      <c r="F51" s="15" t="s">
        <v>23</v>
      </c>
      <c r="G51" s="7">
        <v>14214.326</v>
      </c>
      <c r="H51" s="7">
        <v>14055.258</v>
      </c>
      <c r="I51" s="8">
        <f>H51-G51</f>
        <v>-159.0679999999993</v>
      </c>
    </row>
    <row r="52" spans="1:9" ht="14.25" customHeight="1">
      <c r="A52" s="34"/>
      <c r="B52" s="34"/>
      <c r="C52" s="34"/>
      <c r="D52" s="34"/>
      <c r="E52" s="21"/>
      <c r="F52" s="18" t="s">
        <v>24</v>
      </c>
      <c r="G52" s="35">
        <f>+G49-G51</f>
        <v>16381.991</v>
      </c>
      <c r="H52" s="35">
        <f>+H49-H51</f>
        <v>16443.963000000003</v>
      </c>
      <c r="I52" s="36">
        <f>H52-G52</f>
        <v>61.97200000000339</v>
      </c>
    </row>
    <row r="53" spans="1:5" ht="12.75" customHeight="1">
      <c r="A53" s="23"/>
      <c r="B53" s="22"/>
      <c r="C53" s="22"/>
      <c r="D53" s="22"/>
      <c r="E53" s="21"/>
    </row>
    <row r="54" spans="1:5" ht="13.5" customHeight="1">
      <c r="A54" s="37"/>
      <c r="B54" s="16"/>
      <c r="C54" s="16"/>
      <c r="D54" s="17"/>
      <c r="E54" s="21"/>
    </row>
    <row r="55" spans="1:5" ht="13.5">
      <c r="A55" s="38"/>
      <c r="B55" s="39"/>
      <c r="C55" s="39"/>
      <c r="D55" s="28"/>
      <c r="E55" s="21"/>
    </row>
    <row r="56" spans="1:5" ht="14.25" customHeight="1">
      <c r="A56" s="15"/>
      <c r="B56" s="22"/>
      <c r="C56" s="22"/>
      <c r="D56" s="8"/>
      <c r="E56" s="21"/>
    </row>
    <row r="57" spans="1:9" ht="14.25">
      <c r="A57" s="15"/>
      <c r="B57" s="22"/>
      <c r="C57" s="22"/>
      <c r="D57" s="8"/>
      <c r="E57" s="21"/>
      <c r="G57" s="47"/>
      <c r="H57" s="47"/>
      <c r="I57" s="47"/>
    </row>
    <row r="58" spans="1:5" ht="14.25">
      <c r="A58" s="15"/>
      <c r="B58" s="7"/>
      <c r="C58" s="7"/>
      <c r="D58" s="8"/>
      <c r="E58" s="22"/>
    </row>
    <row r="59" spans="1:5" ht="14.25">
      <c r="A59" s="15"/>
      <c r="B59" s="7"/>
      <c r="C59" s="7"/>
      <c r="D59" s="8"/>
      <c r="E59" s="22"/>
    </row>
    <row r="60" spans="1:5" ht="14.25">
      <c r="A60" s="15"/>
      <c r="B60" s="16"/>
      <c r="C60" s="16"/>
      <c r="D60" s="8"/>
      <c r="E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</sheetData>
  <sheetProtection/>
  <mergeCells count="12"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2011-11-14T09:02:15Z</dcterms:modified>
  <cp:category/>
  <cp:version/>
  <cp:contentType/>
  <cp:contentStatus/>
</cp:coreProperties>
</file>