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<sst xmlns="http://schemas.openxmlformats.org/spreadsheetml/2006/main" count="106" uniqueCount="63">
  <si>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</si>
  <si>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</si>
  <si>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</si>
  <si>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</si>
  <si>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</si>
  <si>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</si>
  <si>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</si>
  <si>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</si>
  <si>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</si>
  <si>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</si>
  <si>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</si>
  <si>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</si>
  <si>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</si>
  <si>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</si>
  <si>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</si>
  <si>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</si>
  <si>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</si>
  <si>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</si>
  <si>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</si>
  <si>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</si>
  <si>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</si>
  <si>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</si>
  <si>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</si>
  <si>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</si>
  <si>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</si>
  <si>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</si>
  <si>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</si>
  <si>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</si>
  <si>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</si>
  <si>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</si>
  <si>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</si>
  <si>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</si>
  <si>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</si>
  <si>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</si>
  <si>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</si>
  <si>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</si>
  <si>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</si>
  <si>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</si>
  <si>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</si>
  <si>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</si>
  <si>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</si>
  <si>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</si>
  <si>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</si>
  <si>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</si>
  <si>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</si>
  <si>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</si>
  <si>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</si>
  <si>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</si>
  <si>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</si>
  <si>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</si>
  <si>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** 2011-жылдын 20-майындагы коммерциялык банктар ортосундагы СВОП операцияларын эске албаганда</t>
  </si>
  <si>
    <t>2011-ж. 03.06</t>
  </si>
  <si>
    <t>2011.30.05-2011.03.06</t>
  </si>
  <si>
    <t>2011-ж. 31.05</t>
  </si>
  <si>
    <t>2011.27.05-        2011.02.06</t>
  </si>
  <si>
    <t>2011-ж. 02.06</t>
  </si>
  <si>
    <t>Жумалык баяндама (2011.06.06 - 2011.10.06)</t>
  </si>
  <si>
    <t>2011-ж. 10.06</t>
  </si>
  <si>
    <t>-</t>
  </si>
  <si>
    <t>2011.06.06-2011.10.06</t>
  </si>
  <si>
    <t>2011-ж. 07.06</t>
  </si>
  <si>
    <t>2011-ж. 09.06</t>
  </si>
  <si>
    <t>2011.03.06-        2011.09.06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</si>
</sst>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1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85" zoomScaleNormal="85" zoomScaleSheetLayoutView="80" zoomScalePageLayoutView="0" workbookViewId="0" topLeftCell="A1">
      <selection activeCell="G46" sqref="G46:I49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>
      <c r="H2" s="53"/>
    </row>
    <row r="3" spans="4:8" ht="19.5">
      <c r="D3" s="48" t="s">
        <v>56</v>
      </c>
      <c r="F3" s="26"/>
      <c r="H3" s="54"/>
    </row>
    <row r="4" spans="4:8" ht="15.75">
      <c r="D4" s="9"/>
      <c r="H4" s="53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57</v>
      </c>
      <c r="D8" s="30" t="s">
        <v>5</v>
      </c>
      <c r="E8" s="11"/>
      <c r="F8" s="12"/>
      <c r="G8" s="13" t="s">
        <v>54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49665.6536</v>
      </c>
      <c r="C9" s="16">
        <v>50743.0294</v>
      </c>
      <c r="D9" s="17">
        <f>C9-B9</f>
        <v>1077.3758000000016</v>
      </c>
      <c r="E9" s="14"/>
      <c r="F9" s="31" t="s">
        <v>15</v>
      </c>
      <c r="G9" s="16">
        <v>160.2551</v>
      </c>
      <c r="H9" s="16">
        <v>58.417300000000004</v>
      </c>
      <c r="I9" s="17">
        <f>H9-G9</f>
        <v>-101.83779999999999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42738.09117</v>
      </c>
      <c r="C11" s="16">
        <v>44054.89014</v>
      </c>
      <c r="D11" s="17">
        <f>C11-B11</f>
        <v>1316.7989700000035</v>
      </c>
      <c r="E11" s="14"/>
      <c r="F11" s="15" t="s">
        <v>16</v>
      </c>
      <c r="G11" s="16">
        <v>110.2551</v>
      </c>
      <c r="H11" s="16">
        <v>25.2529</v>
      </c>
      <c r="I11" s="17">
        <f>H11-G11</f>
        <v>-85.0022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6927.56243</v>
      </c>
      <c r="C12" s="19">
        <v>6688.13926</v>
      </c>
      <c r="D12" s="20">
        <f>C12-B12</f>
        <v>-239.42317000000003</v>
      </c>
      <c r="E12" s="14"/>
      <c r="F12" s="31" t="s">
        <v>17</v>
      </c>
      <c r="G12" s="16">
        <v>50</v>
      </c>
      <c r="H12" s="16">
        <v>15.05</v>
      </c>
      <c r="I12" s="17">
        <f>H12-G12</f>
        <v>-34.95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58</v>
      </c>
      <c r="H13" s="16">
        <v>18.1144</v>
      </c>
      <c r="I13" s="17">
        <f>H13</f>
        <v>18.1144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10.769999999999998</v>
      </c>
      <c r="H16" s="21">
        <v>11</v>
      </c>
      <c r="I16" s="38">
        <f>H16-G16</f>
        <v>0.2300000000000022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11</v>
      </c>
      <c r="H17" s="21">
        <v>10</v>
      </c>
      <c r="I17" s="38">
        <f>H17-G17</f>
        <v>-1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6"/>
      <c r="B18" s="68" t="s">
        <v>52</v>
      </c>
      <c r="C18" s="68" t="s">
        <v>59</v>
      </c>
      <c r="D18" s="70" t="s">
        <v>12</v>
      </c>
      <c r="E18" s="11"/>
      <c r="F18" s="32" t="s">
        <v>22</v>
      </c>
      <c r="G18" s="22" t="s">
        <v>58</v>
      </c>
      <c r="H18" s="22">
        <v>5</v>
      </c>
      <c r="I18" s="39">
        <f>H18</f>
        <v>5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7"/>
      <c r="B19" s="69"/>
      <c r="C19" s="69"/>
      <c r="D19" s="71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42</v>
      </c>
      <c r="B20" s="63" t="s">
        <v>58</v>
      </c>
      <c r="C20" s="63" t="s">
        <v>58</v>
      </c>
      <c r="D20" s="64" t="s">
        <v>58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2"/>
      <c r="B21" s="63"/>
      <c r="C21" s="63"/>
      <c r="D21" s="65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58</v>
      </c>
      <c r="C22" s="16">
        <v>29.816019</v>
      </c>
      <c r="D22" s="17">
        <f>C22</f>
        <v>29.816019</v>
      </c>
      <c r="E22" s="11"/>
      <c r="F22" s="29"/>
      <c r="G22" s="13" t="s">
        <v>52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7" t="s">
        <v>45</v>
      </c>
      <c r="B23" s="19" t="s">
        <v>58</v>
      </c>
      <c r="C23" s="19" t="s">
        <v>58</v>
      </c>
      <c r="D23" s="20" t="s">
        <v>58</v>
      </c>
      <c r="E23" s="11"/>
      <c r="F23" s="33" t="s">
        <v>35</v>
      </c>
      <c r="G23" s="21">
        <v>21.42</v>
      </c>
      <c r="H23" s="21">
        <v>18.55</v>
      </c>
      <c r="I23" s="49">
        <f>H23-G23</f>
        <v>-2.870000000000001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2:16" ht="15">
      <c r="B25" s="72"/>
      <c r="C25" s="72"/>
      <c r="E25" s="11"/>
      <c r="F25" s="31" t="s">
        <v>36</v>
      </c>
      <c r="G25" s="21">
        <v>6.57</v>
      </c>
      <c r="H25" s="21">
        <v>6.15</v>
      </c>
      <c r="I25" s="38">
        <f>+H25-G25</f>
        <v>-0.41999999999999993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72"/>
      <c r="C26" s="72"/>
      <c r="D26" s="11"/>
      <c r="E26" s="11"/>
      <c r="F26" s="15" t="s">
        <v>37</v>
      </c>
      <c r="G26" s="21" t="s">
        <v>58</v>
      </c>
      <c r="H26" s="21">
        <v>3</v>
      </c>
      <c r="I26" s="38">
        <f>+H26</f>
        <v>3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55"/>
      <c r="C27" s="27"/>
      <c r="D27" s="11"/>
      <c r="E27" s="11"/>
      <c r="F27" s="31" t="s">
        <v>38</v>
      </c>
      <c r="G27" s="21">
        <v>14.85</v>
      </c>
      <c r="H27" s="21">
        <v>9.4</v>
      </c>
      <c r="I27" s="38">
        <f>+H27-G27</f>
        <v>-5.449999999999999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58</v>
      </c>
      <c r="H28" s="16" t="s">
        <v>58</v>
      </c>
      <c r="I28" s="16" t="s">
        <v>58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3.49</v>
      </c>
      <c r="H29" s="21">
        <v>1.15</v>
      </c>
      <c r="I29" s="38">
        <f>+H29-G29</f>
        <v>-2.3400000000000003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749.3</v>
      </c>
      <c r="C31" s="16">
        <v>871.5</v>
      </c>
      <c r="D31" s="17">
        <f>C31-B31</f>
        <v>122.20000000000005</v>
      </c>
      <c r="E31" s="11"/>
      <c r="F31" s="32" t="s">
        <v>47</v>
      </c>
      <c r="G31" s="23">
        <v>45.2859</v>
      </c>
      <c r="H31" s="23">
        <v>45.14</v>
      </c>
      <c r="I31" s="24">
        <f>+H31/G31-1</f>
        <v>-0.003221753349276435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422</v>
      </c>
      <c r="C32" s="16">
        <v>482.5</v>
      </c>
      <c r="D32" s="17">
        <f>C32-B32</f>
        <v>60.5</v>
      </c>
      <c r="E32" s="11"/>
      <c r="F32" s="74" t="s">
        <v>50</v>
      </c>
      <c r="G32" s="74"/>
      <c r="H32" s="74"/>
      <c r="I32" s="74"/>
      <c r="J32" s="7"/>
      <c r="K32" s="7"/>
      <c r="L32" s="7"/>
      <c r="M32" s="7"/>
      <c r="N32" s="7"/>
      <c r="O32" s="7"/>
      <c r="P32" s="7"/>
    </row>
    <row r="33" spans="1:16" ht="14.25" customHeight="1">
      <c r="A33" s="51"/>
      <c r="B33" s="16">
        <v>5</v>
      </c>
      <c r="C33" s="16">
        <v>30</v>
      </c>
      <c r="D33" s="17">
        <f>C33-B33</f>
        <v>25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16"/>
      <c r="C34" s="7"/>
      <c r="D34" s="17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7.504076296306426</v>
      </c>
      <c r="C36" s="21">
        <v>6.952242670462268</v>
      </c>
      <c r="D36" s="38">
        <f>C36-B36</f>
        <v>-0.5518336258441581</v>
      </c>
      <c r="E36" s="11"/>
      <c r="F36" s="12"/>
      <c r="G36" s="13" t="s">
        <v>51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9.054916559349653</v>
      </c>
      <c r="C37" s="21">
        <v>9.060095710324816</v>
      </c>
      <c r="D37" s="38">
        <f>C37-B37</f>
        <v>0.005179150975163083</v>
      </c>
      <c r="E37" s="11"/>
      <c r="F37" s="15" t="s">
        <v>6</v>
      </c>
      <c r="G37" s="16">
        <v>35984.805</v>
      </c>
      <c r="H37" s="16">
        <v>35257.001</v>
      </c>
      <c r="I37" s="17">
        <f>H37-G37</f>
        <v>-727.8040000000037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11.643788718030034</v>
      </c>
      <c r="C38" s="22">
        <v>11.378094357993954</v>
      </c>
      <c r="D38" s="39">
        <f>C38-B38</f>
        <v>-0.2656943600360808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17469.373</v>
      </c>
      <c r="H39" s="16">
        <v>16742.495</v>
      </c>
      <c r="I39" s="17">
        <f>H39-G39</f>
        <v>-726.8780000000006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18515.432</v>
      </c>
      <c r="H40" s="19">
        <f>H37-H39</f>
        <v>18514.505999999998</v>
      </c>
      <c r="I40" s="20">
        <f>H40-G40</f>
        <v>-0.9260000000031141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3"/>
      <c r="B41" s="73"/>
      <c r="C41" s="73"/>
      <c r="D41" s="7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0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55</v>
      </c>
      <c r="C45" s="13" t="s">
        <v>61</v>
      </c>
      <c r="D45" s="30" t="s">
        <v>13</v>
      </c>
      <c r="E45" s="11"/>
      <c r="F45" s="35"/>
      <c r="G45" s="13" t="s">
        <v>51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70</v>
      </c>
      <c r="C46" s="16">
        <v>267.74</v>
      </c>
      <c r="D46" s="17">
        <f>C46-B46</f>
        <v>197.74</v>
      </c>
      <c r="E46" s="11"/>
      <c r="F46" s="31" t="s">
        <v>6</v>
      </c>
      <c r="G46" s="16">
        <v>27866.056</v>
      </c>
      <c r="H46" s="16">
        <v>28000.987</v>
      </c>
      <c r="I46" s="17">
        <f>H46-G46</f>
        <v>134.9310000000005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60</v>
      </c>
      <c r="C47" s="16">
        <v>76.7</v>
      </c>
      <c r="D47" s="17">
        <f>C47-B47</f>
        <v>16.700000000000003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13415.277</v>
      </c>
      <c r="H48" s="16">
        <v>13456.872</v>
      </c>
      <c r="I48" s="17">
        <f>H48-G48</f>
        <v>41.594999999999345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14450.779</v>
      </c>
      <c r="H49" s="19">
        <f>H46-H48</f>
        <v>14544.115000000002</v>
      </c>
      <c r="I49" s="20">
        <f>H49-G49</f>
        <v>93.33600000000115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58</v>
      </c>
      <c r="C50" s="21" t="s">
        <v>58</v>
      </c>
      <c r="D50" s="38" t="str">
        <f>C50</f>
        <v>-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15.140204826931061</v>
      </c>
      <c r="C51" s="21" t="s">
        <v>58</v>
      </c>
      <c r="D51" s="38">
        <f>-B51</f>
        <v>-15.140204826931061</v>
      </c>
      <c r="E51" s="11"/>
      <c r="F51" s="45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58</v>
      </c>
      <c r="C52" s="22">
        <v>21.343398243094292</v>
      </c>
      <c r="D52" s="39">
        <f>C52</f>
        <v>21.343398243094292</v>
      </c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5" spans="1:4" ht="12.75">
      <c r="A55" s="56"/>
      <c r="B55" s="56"/>
      <c r="C55" s="56"/>
      <c r="D55" s="56"/>
    </row>
    <row r="56" spans="1:4" ht="15">
      <c r="A56" s="27"/>
      <c r="B56" s="42"/>
      <c r="C56" s="42"/>
      <c r="D56" s="42"/>
    </row>
    <row r="57" spans="1:4" ht="14.25">
      <c r="A57" s="57"/>
      <c r="B57" s="42"/>
      <c r="C57" s="42"/>
      <c r="D57" s="42"/>
    </row>
    <row r="58" spans="1:4" ht="15">
      <c r="A58" s="58"/>
      <c r="B58" s="59"/>
      <c r="C58" s="59"/>
      <c r="D58" s="60"/>
    </row>
    <row r="59" spans="1:4" ht="15">
      <c r="A59" s="31"/>
      <c r="B59" s="52"/>
      <c r="C59" s="52"/>
      <c r="D59" s="17"/>
    </row>
    <row r="60" spans="1:4" ht="14.25">
      <c r="A60" s="15"/>
      <c r="B60" s="52"/>
      <c r="C60" s="52"/>
      <c r="D60" s="17"/>
    </row>
    <row r="61" spans="1:4" ht="15">
      <c r="A61" s="31"/>
      <c r="B61" s="16"/>
      <c r="C61" s="16"/>
      <c r="D61" s="17"/>
    </row>
    <row r="62" spans="1:4" ht="15">
      <c r="A62" s="31"/>
      <c r="B62" s="16"/>
      <c r="C62" s="16"/>
      <c r="D62" s="17"/>
    </row>
    <row r="63" spans="1:4" ht="15">
      <c r="A63" s="31"/>
      <c r="B63" s="21"/>
      <c r="C63" s="21"/>
      <c r="D63" s="17"/>
    </row>
    <row r="64" spans="1:4" ht="12.75">
      <c r="A64" s="56"/>
      <c r="B64" s="52"/>
      <c r="C64" s="52"/>
      <c r="D64" s="52"/>
    </row>
    <row r="65" spans="1:4" ht="12.75">
      <c r="A65" s="56"/>
      <c r="B65" s="56"/>
      <c r="C65" s="56"/>
      <c r="D65" s="56"/>
    </row>
    <row r="66" spans="1:4" ht="12.75">
      <c r="A66" s="56"/>
      <c r="B66" s="56"/>
      <c r="C66" s="56"/>
      <c r="D66" s="56"/>
    </row>
    <row r="67" spans="1:4" ht="12.75">
      <c r="A67" s="56"/>
      <c r="B67" s="56"/>
      <c r="C67" s="56"/>
      <c r="D67" s="56"/>
    </row>
    <row r="68" spans="1:4" ht="12.75">
      <c r="A68" s="56"/>
      <c r="B68" s="56"/>
      <c r="C68" s="56"/>
      <c r="D68" s="56"/>
    </row>
    <row r="69" spans="1:4" ht="12.75">
      <c r="A69" s="56"/>
      <c r="B69" s="56"/>
      <c r="C69" s="56"/>
      <c r="D69" s="56"/>
    </row>
  </sheetData>
  <sheetProtection/>
  <mergeCells count="12">
    <mergeCell ref="B25:B26"/>
    <mergeCell ref="C25:C26"/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2011-06-13T10:02:00Z</dcterms:modified>
  <cp:category/>
  <cp:version/>
  <cp:contentType/>
  <cp:contentStatus/>
</cp:coreProperties>
</file>