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'Лист1'!$A$1:$J$52</definedName>
  </definedNames>
  <calcPr fullCalcOnLoad="1"/>
</workbook>
</file>

<file path=xl/sharedStrings.xml><?xml version="1.0" encoding="utf-8"?>
<sst xmlns="http://schemas.openxmlformats.org/spreadsheetml/2006/main" count="120" uniqueCount="64">
  <si>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</si>
  <si>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</si>
  <si>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</si>
  <si>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</si>
  <si>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</si>
  <si>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</si>
  <si>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</si>
  <si>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</si>
  <si>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</si>
  <si>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</si>
  <si>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</si>
  <si>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</si>
  <si>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</si>
  <si>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</si>
  <si>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</si>
  <si>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</si>
  <si>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</si>
  <si>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</si>
  <si>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</si>
  <si>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</si>
  <si>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</si>
  <si>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</si>
  <si>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</si>
  <si>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</si>
  <si>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</si>
  <si>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</si>
  <si>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</si>
  <si>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</si>
  <si>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</si>
  <si>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</si>
  <si>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</si>
  <si>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</si>
  <si>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</si>
  <si>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</si>
  <si>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</si>
  <si>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</si>
  <si>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</si>
  <si>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</si>
  <si>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</si>
  <si>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</si>
  <si>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</si>
  <si>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</si>
  <si>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</si>
  <si>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</si>
  <si>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</si>
  <si>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</si>
  <si>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</si>
  <si>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</si>
  <si>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</si>
  <si>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</si>
  <si>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Жеткире жайгаштыруу</t>
  </si>
  <si>
    <t>2011-ж. 29.07</t>
  </si>
  <si>
    <t>2011.25.07-2011.29.07</t>
  </si>
  <si>
    <t>2011-ж. 26.07</t>
  </si>
  <si>
    <t>2011-ж. 28.07</t>
  </si>
  <si>
    <t>2011.22.07-        2011.28.07</t>
  </si>
  <si>
    <t>Жумалык баяндама (2011.01.08 - 2011.05.08)</t>
  </si>
  <si>
    <t>2011-ж. 05.08</t>
  </si>
  <si>
    <t>-</t>
  </si>
  <si>
    <t>2011.01.08-2011.05.08</t>
  </si>
  <si>
    <t>2011-ж. 02.08</t>
  </si>
  <si>
    <t>2011-ж. 04.08</t>
  </si>
  <si>
    <t>** 2011-жылдын 5-августундагы коммерциялык банктар ортосундагы СВОП операцияларын эске албаганда</t>
  </si>
  <si>
    <t>2011.29.07-        2011.04.08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</si>
</sst>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39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11" xfId="0" applyFont="1" applyBorder="1" applyAlignment="1">
      <alignment vertical="justify"/>
    </xf>
    <xf numFmtId="0" fontId="11" fillId="0" borderId="0" xfId="0" applyFont="1" applyAlignment="1">
      <alignment horizontal="center"/>
    </xf>
    <xf numFmtId="175" fontId="9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="75" zoomScaleNormal="75" zoomScaleSheetLayoutView="80" zoomScalePageLayoutView="0" workbookViewId="0" topLeftCell="A1">
      <selection activeCell="J16" sqref="J16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49" t="s">
        <v>56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51</v>
      </c>
      <c r="C8" s="13" t="s">
        <v>57</v>
      </c>
      <c r="D8" s="30" t="s">
        <v>5</v>
      </c>
      <c r="E8" s="11"/>
      <c r="F8" s="12"/>
      <c r="G8" s="13" t="s">
        <v>55</v>
      </c>
      <c r="H8" s="13" t="s">
        <v>63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3" t="s">
        <v>6</v>
      </c>
      <c r="B9" s="16">
        <v>52973.5802</v>
      </c>
      <c r="C9" s="16">
        <v>54317.64910000001</v>
      </c>
      <c r="D9" s="17">
        <f>C9-B9</f>
        <v>1344.068900000013</v>
      </c>
      <c r="E9" s="14"/>
      <c r="F9" s="31" t="s">
        <v>15</v>
      </c>
      <c r="G9" s="16">
        <v>71.4221</v>
      </c>
      <c r="H9" s="16">
        <v>86.05</v>
      </c>
      <c r="I9" s="17">
        <f>H9-G9</f>
        <v>14.627899999999997</v>
      </c>
      <c r="N9" s="5"/>
      <c r="O9" s="4"/>
      <c r="P9" s="4"/>
    </row>
    <row r="10" spans="1:16" s="6" customFormat="1" ht="14.25" customHeight="1">
      <c r="A10" s="43" t="s">
        <v>7</v>
      </c>
      <c r="D10" s="17"/>
      <c r="E10" s="14"/>
      <c r="F10" s="31" t="s">
        <v>7</v>
      </c>
      <c r="I10" s="17"/>
      <c r="N10" s="5"/>
      <c r="O10" s="4"/>
      <c r="P10" s="4"/>
    </row>
    <row r="11" spans="1:16" s="6" customFormat="1" ht="14.25" customHeight="1">
      <c r="A11" s="43" t="s">
        <v>8</v>
      </c>
      <c r="B11" s="16">
        <v>45439.333869999995</v>
      </c>
      <c r="C11" s="16">
        <v>46324.70452000001</v>
      </c>
      <c r="D11" s="17">
        <f>C11-B11</f>
        <v>885.3706500000117</v>
      </c>
      <c r="E11" s="14"/>
      <c r="F11" s="15" t="s">
        <v>16</v>
      </c>
      <c r="G11" s="16">
        <v>71.4221</v>
      </c>
      <c r="H11" s="16" t="s">
        <v>58</v>
      </c>
      <c r="I11" s="17">
        <f>-G11</f>
        <v>-71.4221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4" t="s">
        <v>9</v>
      </c>
      <c r="B12" s="19">
        <v>7534.24633</v>
      </c>
      <c r="C12" s="19">
        <v>7992.94458</v>
      </c>
      <c r="D12" s="20">
        <f>C12-B12</f>
        <v>458.69825000000037</v>
      </c>
      <c r="E12" s="14"/>
      <c r="F12" s="31" t="s">
        <v>17</v>
      </c>
      <c r="G12" s="16" t="s">
        <v>58</v>
      </c>
      <c r="H12" s="16">
        <v>86.05</v>
      </c>
      <c r="I12" s="17">
        <f>H12</f>
        <v>86.05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58</v>
      </c>
      <c r="H13" s="16" t="s">
        <v>58</v>
      </c>
      <c r="I13" s="17" t="s">
        <v>58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1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11.814641462516503</v>
      </c>
      <c r="H16" s="21" t="s">
        <v>58</v>
      </c>
      <c r="I16" s="38">
        <f>-G16</f>
        <v>-11.814641462516503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 t="s">
        <v>58</v>
      </c>
      <c r="H17" s="21">
        <v>6.930563625798954</v>
      </c>
      <c r="I17" s="38">
        <f>H17</f>
        <v>6.930563625798954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3"/>
      <c r="B18" s="65" t="s">
        <v>52</v>
      </c>
      <c r="C18" s="65" t="s">
        <v>59</v>
      </c>
      <c r="D18" s="67" t="s">
        <v>12</v>
      </c>
      <c r="E18" s="11"/>
      <c r="F18" s="32" t="s">
        <v>22</v>
      </c>
      <c r="G18" s="22" t="s">
        <v>58</v>
      </c>
      <c r="H18" s="22" t="s">
        <v>58</v>
      </c>
      <c r="I18" s="39" t="str">
        <f>H18</f>
        <v>-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64"/>
      <c r="B19" s="66"/>
      <c r="C19" s="66"/>
      <c r="D19" s="68"/>
      <c r="E19" s="11"/>
      <c r="F19" s="15"/>
      <c r="G19" s="21"/>
      <c r="H19" s="21"/>
      <c r="I19" s="17"/>
      <c r="J19" s="14"/>
      <c r="K19" s="14"/>
      <c r="L19" s="14"/>
      <c r="M19" s="14" t="s">
        <v>46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59" t="s">
        <v>42</v>
      </c>
      <c r="B20" s="61">
        <v>26.34125</v>
      </c>
      <c r="C20" s="61">
        <v>31.55352</v>
      </c>
      <c r="D20" s="53">
        <f>C20-B20</f>
        <v>5.21227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3.5" customHeight="1">
      <c r="A21" s="60"/>
      <c r="B21" s="62"/>
      <c r="C21" s="62"/>
      <c r="D21" s="54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>
        <v>46.49444</v>
      </c>
      <c r="C22" s="16" t="s">
        <v>58</v>
      </c>
      <c r="D22" s="17">
        <f>-B22</f>
        <v>-46.49444</v>
      </c>
      <c r="E22" s="11"/>
      <c r="F22" s="29"/>
      <c r="G22" s="13" t="s">
        <v>52</v>
      </c>
      <c r="H22" s="13" t="s">
        <v>59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48" t="s">
        <v>45</v>
      </c>
      <c r="B23" s="19" t="s">
        <v>58</v>
      </c>
      <c r="C23" s="19" t="s">
        <v>58</v>
      </c>
      <c r="D23" s="20" t="s">
        <v>58</v>
      </c>
      <c r="E23" s="11"/>
      <c r="F23" s="33" t="s">
        <v>35</v>
      </c>
      <c r="G23" s="21">
        <v>21.2</v>
      </c>
      <c r="H23" s="21">
        <v>26.5</v>
      </c>
      <c r="I23" s="50">
        <f>H23-G23</f>
        <v>5.300000000000001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21"/>
      <c r="H24" s="21"/>
      <c r="I24" s="38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21">
        <v>18.4</v>
      </c>
      <c r="H25" s="21">
        <v>15.95</v>
      </c>
      <c r="I25" s="38">
        <f>+H25-G25</f>
        <v>-2.4499999999999993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21" t="s">
        <v>58</v>
      </c>
      <c r="H26" s="21" t="s">
        <v>58</v>
      </c>
      <c r="I26" s="38" t="s">
        <v>58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5"/>
      <c r="C27" s="10"/>
      <c r="D27" s="11"/>
      <c r="E27" s="11"/>
      <c r="F27" s="31" t="s">
        <v>38</v>
      </c>
      <c r="G27" s="21">
        <v>2.8</v>
      </c>
      <c r="H27" s="21">
        <v>10.55</v>
      </c>
      <c r="I27" s="38">
        <f>+H27-G27</f>
        <v>7.750000000000001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43</v>
      </c>
      <c r="G28" s="16" t="s">
        <v>58</v>
      </c>
      <c r="H28" s="16" t="s">
        <v>58</v>
      </c>
      <c r="I28" s="16" t="s">
        <v>58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48</v>
      </c>
      <c r="G29" s="21" t="s">
        <v>58</v>
      </c>
      <c r="H29" s="21" t="s">
        <v>58</v>
      </c>
      <c r="I29" s="38" t="s">
        <v>58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53</v>
      </c>
      <c r="C30" s="13" t="s">
        <v>60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461.1</v>
      </c>
      <c r="C31" s="16">
        <v>498</v>
      </c>
      <c r="D31" s="17">
        <f>C31-B31</f>
        <v>36.89999999999998</v>
      </c>
      <c r="E31" s="11"/>
      <c r="F31" s="32" t="s">
        <v>47</v>
      </c>
      <c r="G31" s="23">
        <v>44.6879</v>
      </c>
      <c r="H31" s="23">
        <v>44.3515</v>
      </c>
      <c r="I31" s="24">
        <f>+H31/G31-1</f>
        <v>-0.007527764786441016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440.1</v>
      </c>
      <c r="C32" s="16">
        <v>498</v>
      </c>
      <c r="D32" s="17">
        <f>C32-B32</f>
        <v>57.89999999999998</v>
      </c>
      <c r="E32" s="11"/>
      <c r="F32" s="58" t="s">
        <v>62</v>
      </c>
      <c r="G32" s="58"/>
      <c r="H32" s="58"/>
      <c r="I32" s="58"/>
      <c r="J32" s="7"/>
      <c r="K32" s="7"/>
      <c r="L32" s="7"/>
      <c r="M32" s="7"/>
      <c r="N32" s="7"/>
      <c r="O32" s="7"/>
      <c r="P32" s="7"/>
    </row>
    <row r="33" spans="1:16" ht="14.25" customHeight="1">
      <c r="A33" s="52" t="s">
        <v>50</v>
      </c>
      <c r="B33" s="16" t="s">
        <v>58</v>
      </c>
      <c r="C33" s="16" t="s">
        <v>58</v>
      </c>
      <c r="D33" s="17" t="s">
        <v>58</v>
      </c>
      <c r="E33" s="11"/>
      <c r="J33" s="7"/>
      <c r="K33" s="7"/>
      <c r="L33" s="7"/>
      <c r="M33" s="7"/>
      <c r="N33" s="7"/>
      <c r="O33" s="7"/>
      <c r="P33" s="7"/>
    </row>
    <row r="34" spans="2:16" ht="14.25">
      <c r="B34" s="7"/>
      <c r="C34" s="7"/>
      <c r="D34" s="17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44</v>
      </c>
      <c r="B36" s="21">
        <v>6.01388135628143</v>
      </c>
      <c r="C36" s="21">
        <v>6.235551252567158</v>
      </c>
      <c r="D36" s="38">
        <f>C36-B36</f>
        <v>0.22166989628572864</v>
      </c>
      <c r="E36" s="11"/>
      <c r="F36" s="12"/>
      <c r="G36" s="13" t="s">
        <v>51</v>
      </c>
      <c r="H36" s="13" t="s">
        <v>57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>
        <v>8.21875638641871</v>
      </c>
      <c r="C37" s="21">
        <v>8.399921573213682</v>
      </c>
      <c r="D37" s="38">
        <f>C37-B37</f>
        <v>0.1811651867949724</v>
      </c>
      <c r="E37" s="11"/>
      <c r="F37" s="15" t="s">
        <v>6</v>
      </c>
      <c r="G37" s="16">
        <v>37599.523</v>
      </c>
      <c r="H37" s="16">
        <v>37748.35</v>
      </c>
      <c r="I37" s="17">
        <f>H37-G37</f>
        <v>148.8269999999975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13.193001314349814</v>
      </c>
      <c r="C38" s="22">
        <v>13.341300874264505</v>
      </c>
      <c r="D38" s="39">
        <f>C38-B38</f>
        <v>0.14829955991469035</v>
      </c>
      <c r="E38" s="11"/>
      <c r="F38" t="s">
        <v>7</v>
      </c>
      <c r="G38" s="7"/>
      <c r="H38" s="7"/>
      <c r="I38" s="1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18752.602</v>
      </c>
      <c r="H39" s="16">
        <v>18819.312</v>
      </c>
      <c r="I39" s="17">
        <f>H39-G39</f>
        <v>66.71000000000276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f>G37-G39</f>
        <v>18846.921000000002</v>
      </c>
      <c r="H40" s="19">
        <f>H37-H39</f>
        <v>18929.037999999997</v>
      </c>
      <c r="I40" s="20">
        <f>H40-G40</f>
        <v>82.11699999999473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57"/>
      <c r="B41" s="57"/>
      <c r="C41" s="57"/>
      <c r="D41" s="57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.75">
      <c r="A43" s="10" t="s">
        <v>24</v>
      </c>
      <c r="B43" s="11"/>
      <c r="C43" s="11"/>
      <c r="D43" s="11"/>
      <c r="E43" s="11"/>
      <c r="F43" s="51" t="s">
        <v>49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54</v>
      </c>
      <c r="C45" s="13" t="s">
        <v>61</v>
      </c>
      <c r="D45" s="30" t="s">
        <v>13</v>
      </c>
      <c r="E45" s="11"/>
      <c r="F45" s="35"/>
      <c r="G45" s="13" t="s">
        <v>51</v>
      </c>
      <c r="H45" s="13" t="s">
        <v>57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45.456</v>
      </c>
      <c r="C46" s="16">
        <v>338.473</v>
      </c>
      <c r="D46" s="17">
        <f>C46-B46</f>
        <v>293.017</v>
      </c>
      <c r="E46" s="11"/>
      <c r="F46" s="31" t="s">
        <v>6</v>
      </c>
      <c r="G46" s="16">
        <v>28921.151</v>
      </c>
      <c r="H46" s="16">
        <v>28818.548</v>
      </c>
      <c r="I46" s="17">
        <f>H46-G46</f>
        <v>-102.6030000000028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25.38</v>
      </c>
      <c r="C47" s="16">
        <v>118.6</v>
      </c>
      <c r="D47" s="17">
        <f>C47-B47</f>
        <v>93.22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13845.177</v>
      </c>
      <c r="H48" s="16">
        <v>13850.085</v>
      </c>
      <c r="I48" s="17">
        <f>H48-G48</f>
        <v>4.907999999999447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f>+G46-G48</f>
        <v>15075.974000000002</v>
      </c>
      <c r="H49" s="19">
        <f>+H46-H48</f>
        <v>14968.463</v>
      </c>
      <c r="I49" s="20">
        <f>H49-G49</f>
        <v>-107.51100000000224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 t="s">
        <v>58</v>
      </c>
      <c r="C50" s="21" t="s">
        <v>58</v>
      </c>
      <c r="D50" s="38" t="s">
        <v>58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>
        <v>14.911209878410665</v>
      </c>
      <c r="C51" s="21" t="s">
        <v>58</v>
      </c>
      <c r="D51" s="38">
        <f>-B51</f>
        <v>-14.911209878410665</v>
      </c>
      <c r="E51" s="11"/>
      <c r="F51" s="46"/>
      <c r="G51" s="42"/>
      <c r="H51" s="42"/>
      <c r="I51" s="42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 t="s">
        <v>58</v>
      </c>
      <c r="C52" s="22">
        <v>17.727555463404528</v>
      </c>
      <c r="D52" s="39">
        <f>C52</f>
        <v>17.727555463404528</v>
      </c>
      <c r="E52" s="11"/>
      <c r="F52" s="47"/>
      <c r="G52" s="42"/>
      <c r="H52" s="42"/>
      <c r="I52" s="42"/>
      <c r="J52" s="7"/>
      <c r="K52" s="7"/>
      <c r="L52" s="7"/>
      <c r="M52" s="7"/>
      <c r="N52" s="7"/>
      <c r="O52" s="7"/>
      <c r="P52" s="7"/>
    </row>
    <row r="53" spans="1:4" ht="12.75">
      <c r="A53" s="55"/>
      <c r="B53" s="55"/>
      <c r="C53" s="55"/>
      <c r="D53" s="55"/>
    </row>
    <row r="54" spans="1:4" ht="12.75">
      <c r="A54" s="56"/>
      <c r="B54" s="56"/>
      <c r="C54" s="56"/>
      <c r="D54" s="56"/>
    </row>
  </sheetData>
  <sheetProtection/>
  <mergeCells count="11">
    <mergeCell ref="A18:A19"/>
    <mergeCell ref="C18:C19"/>
    <mergeCell ref="B18:B19"/>
    <mergeCell ref="D18:D19"/>
    <mergeCell ref="D20:D21"/>
    <mergeCell ref="A53:D54"/>
    <mergeCell ref="A41:D41"/>
    <mergeCell ref="F32:I32"/>
    <mergeCell ref="A20:A21"/>
    <mergeCell ref="B20:B21"/>
    <mergeCell ref="C20:C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2011-08-08T10:45:51Z</dcterms:modified>
  <cp:category/>
  <cp:version/>
  <cp:contentType/>
  <cp:contentStatus/>
</cp:coreProperties>
</file>