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<sst xmlns="http://schemas.openxmlformats.org/spreadsheetml/2006/main" count="115" uniqueCount="67">
  <si>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</si>
  <si>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</si>
  <si>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</si>
  <si>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</si>
  <si>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</si>
  <si>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</si>
  <si>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</si>
  <si>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</si>
  <si>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</si>
  <si>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</si>
  <si>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</si>
  <si>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</si>
  <si>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</si>
  <si>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</si>
  <si>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</si>
  <si>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</si>
  <si>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</si>
  <si>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</si>
  <si>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</si>
  <si>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</si>
  <si>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</si>
  <si>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</si>
  <si>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</si>
  <si>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</si>
  <si>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</si>
  <si>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</si>
  <si>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</si>
  <si>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</si>
  <si>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</si>
  <si>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</si>
  <si>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</si>
  <si>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</si>
  <si>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</si>
  <si>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</si>
  <si>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</si>
  <si>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</si>
  <si>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</si>
  <si>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</si>
  <si>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</si>
  <si>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</si>
  <si>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</si>
  <si>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</si>
  <si>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</si>
  <si>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</si>
  <si>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</si>
  <si>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</si>
  <si>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</si>
  <si>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</si>
  <si>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</si>
  <si>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</si>
  <si>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</si>
  <si>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</si>
  <si>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2011-ж. 19.08</t>
  </si>
  <si>
    <t>2011-ж. 16.08</t>
  </si>
  <si>
    <t>2011.15.08-2011.19.08</t>
  </si>
  <si>
    <t>Жумалык баяндама (2011.22.08 - 2011.26.08)</t>
  </si>
  <si>
    <t>2011-ж. 26.08</t>
  </si>
  <si>
    <t>-</t>
  </si>
  <si>
    <t>2011.22.08 2011.26.08</t>
  </si>
  <si>
    <t>2011-ж. 18.08</t>
  </si>
  <si>
    <t>2011-ж. 25.08</t>
  </si>
  <si>
    <t>12.08.11-       1118.08.11</t>
  </si>
  <si>
    <t>19.08.11-       25.08.11</t>
  </si>
  <si>
    <t>Темп прироста</t>
  </si>
  <si>
    <t>2011.15.08 2011.19.08</t>
  </si>
  <si>
    <t>2011.22.08-2011.26.08</t>
  </si>
  <si>
    <t>** 2011-жылдын 26-августундагы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</si>
</sst>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1">
      <selection activeCell="F32" sqref="F32:I3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52</v>
      </c>
      <c r="C8" s="13" t="s">
        <v>56</v>
      </c>
      <c r="D8" s="30" t="s">
        <v>5</v>
      </c>
      <c r="E8" s="11"/>
      <c r="F8" s="12"/>
      <c r="G8" s="52" t="s">
        <v>61</v>
      </c>
      <c r="H8" s="52" t="s">
        <v>62</v>
      </c>
      <c r="I8" s="53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52453.2381</v>
      </c>
      <c r="C9" s="16">
        <v>52664.9358</v>
      </c>
      <c r="D9" s="17">
        <f>C9-B9</f>
        <v>211.69769999999698</v>
      </c>
      <c r="E9" s="14"/>
      <c r="F9" s="31" t="s">
        <v>15</v>
      </c>
      <c r="G9" s="16">
        <v>98.7657</v>
      </c>
      <c r="H9" s="16">
        <v>172.5055</v>
      </c>
      <c r="I9" s="17">
        <f>H9-G9</f>
        <v>73.73980000000002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45754.759450000005</v>
      </c>
      <c r="C11" s="16">
        <v>45430.48165</v>
      </c>
      <c r="D11" s="17">
        <f>C11-B11</f>
        <v>-324.2778000000035</v>
      </c>
      <c r="E11" s="14"/>
      <c r="F11" s="15" t="s">
        <v>16</v>
      </c>
      <c r="G11" s="16">
        <v>78.7657</v>
      </c>
      <c r="H11" s="16">
        <v>172.5055</v>
      </c>
      <c r="I11" s="17">
        <f>H11-G11</f>
        <v>93.73980000000002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6698.478649999999</v>
      </c>
      <c r="C12" s="19">
        <v>7234.4541500000005</v>
      </c>
      <c r="D12" s="20">
        <f>C12-B12</f>
        <v>535.9755000000014</v>
      </c>
      <c r="E12" s="14"/>
      <c r="F12" s="31" t="s">
        <v>17</v>
      </c>
      <c r="G12" s="16">
        <v>20</v>
      </c>
      <c r="H12" s="16" t="s">
        <v>57</v>
      </c>
      <c r="I12" s="17">
        <f>-G12</f>
        <v>-20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9.347887468784</v>
      </c>
      <c r="H16" s="21">
        <v>9.836928167507702</v>
      </c>
      <c r="I16" s="17">
        <f>H16-G16</f>
        <v>0.48904069872370215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11</v>
      </c>
      <c r="H17" s="21" t="s">
        <v>57</v>
      </c>
      <c r="I17" s="17">
        <f>-G17</f>
        <v>-11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54</v>
      </c>
      <c r="C18" s="66" t="s">
        <v>58</v>
      </c>
      <c r="D18" s="68" t="s">
        <v>12</v>
      </c>
      <c r="E18" s="11"/>
      <c r="F18" s="32" t="s">
        <v>22</v>
      </c>
      <c r="G18" s="22" t="s">
        <v>57</v>
      </c>
      <c r="H18" s="22" t="s">
        <v>57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5"/>
      <c r="B19" s="67"/>
      <c r="C19" s="67"/>
      <c r="D19" s="69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41</v>
      </c>
      <c r="B20" s="62">
        <v>89.991642</v>
      </c>
      <c r="C20" s="62">
        <v>90.95197</v>
      </c>
      <c r="D20" s="70">
        <f>C20-B20</f>
        <v>0.9603280000000041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1"/>
      <c r="B21" s="63"/>
      <c r="C21" s="63"/>
      <c r="D21" s="71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38.73822</v>
      </c>
      <c r="C22" s="16">
        <v>64.6834</v>
      </c>
      <c r="D22" s="17">
        <f>C22-B22</f>
        <v>25.945180000000008</v>
      </c>
      <c r="E22" s="11"/>
      <c r="F22" s="29"/>
      <c r="G22" s="13" t="s">
        <v>64</v>
      </c>
      <c r="H22" s="13" t="s">
        <v>65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44</v>
      </c>
      <c r="B23" s="19">
        <v>7.5</v>
      </c>
      <c r="C23" s="19" t="s">
        <v>57</v>
      </c>
      <c r="D23" s="20">
        <f>-B23</f>
        <v>-7.5</v>
      </c>
      <c r="E23" s="11"/>
      <c r="F23" s="33" t="s">
        <v>34</v>
      </c>
      <c r="G23" s="21">
        <v>28.75</v>
      </c>
      <c r="H23" s="21">
        <v>27</v>
      </c>
      <c r="I23" s="50">
        <f>H23-G23</f>
        <v>-1.75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4.25">
      <c r="E25" s="11"/>
      <c r="F25" s="31" t="s">
        <v>35</v>
      </c>
      <c r="G25" s="21">
        <v>10.15</v>
      </c>
      <c r="H25" s="21">
        <v>12.1</v>
      </c>
      <c r="I25" s="38">
        <f>+H25-G25</f>
        <v>1.9499999999999993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36</v>
      </c>
      <c r="G26" s="21">
        <v>18.6</v>
      </c>
      <c r="H26" s="21">
        <v>9.8</v>
      </c>
      <c r="I26" s="38">
        <f>+H26-G26</f>
        <v>-8.8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37</v>
      </c>
      <c r="G27" s="21" t="s">
        <v>57</v>
      </c>
      <c r="H27" s="21">
        <v>5.1</v>
      </c>
      <c r="I27" s="38">
        <f>H27</f>
        <v>5.1</v>
      </c>
      <c r="J27" s="7"/>
      <c r="K27" s="7"/>
      <c r="M27" s="7"/>
      <c r="N27" s="7"/>
      <c r="O27" s="7"/>
      <c r="P27" s="7"/>
    </row>
    <row r="28" spans="1:16" ht="42.75">
      <c r="A28" s="8" t="s">
        <v>3</v>
      </c>
      <c r="B28" s="11"/>
      <c r="C28" s="11"/>
      <c r="D28" s="11"/>
      <c r="E28" s="11"/>
      <c r="F28" s="31" t="s">
        <v>42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28.5">
      <c r="A29" s="8"/>
      <c r="B29" s="11"/>
      <c r="D29" s="11"/>
      <c r="E29" s="11"/>
      <c r="F29" s="31" t="s">
        <v>47</v>
      </c>
      <c r="G29" s="21" t="s">
        <v>57</v>
      </c>
      <c r="H29" s="21" t="s">
        <v>57</v>
      </c>
      <c r="I29" s="38" t="s">
        <v>57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53</v>
      </c>
      <c r="D30" s="30" t="s">
        <v>13</v>
      </c>
      <c r="E30" s="11"/>
      <c r="F30" s="15"/>
      <c r="G30" s="54"/>
      <c r="H30" s="54"/>
      <c r="I30" s="55" t="s">
        <v>63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374.05</v>
      </c>
      <c r="C31" s="16">
        <v>337.3</v>
      </c>
      <c r="D31" s="17">
        <f>C31-B31</f>
        <v>-36.75</v>
      </c>
      <c r="E31" s="11"/>
      <c r="F31" s="32" t="s">
        <v>46</v>
      </c>
      <c r="G31" s="23">
        <v>44.7998</v>
      </c>
      <c r="H31" s="23">
        <v>45.1152</v>
      </c>
      <c r="I31" s="24">
        <f>+H31/G31-1</f>
        <v>0.0070402100009376856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374.05</v>
      </c>
      <c r="C32" s="16">
        <v>337.3</v>
      </c>
      <c r="D32" s="17">
        <f>C32-B32</f>
        <v>-36.75</v>
      </c>
      <c r="E32" s="11"/>
      <c r="F32" s="59" t="s">
        <v>66</v>
      </c>
      <c r="G32" s="59"/>
      <c r="H32" s="59"/>
      <c r="I32" s="59"/>
      <c r="J32" s="7"/>
      <c r="K32" s="7"/>
      <c r="L32" s="7"/>
      <c r="M32" s="7"/>
      <c r="N32" s="7"/>
      <c r="O32" s="7"/>
      <c r="P32" s="7"/>
    </row>
    <row r="33" spans="1:16" ht="14.25" customHeight="1">
      <c r="A33" s="15" t="s">
        <v>49</v>
      </c>
      <c r="B33" s="16" t="s">
        <v>57</v>
      </c>
      <c r="C33" s="16" t="s">
        <v>57</v>
      </c>
      <c r="D33" s="17" t="s">
        <v>57</v>
      </c>
      <c r="E33" s="11"/>
      <c r="J33" s="7"/>
      <c r="K33" s="7"/>
      <c r="L33" s="7"/>
      <c r="M33" s="7"/>
      <c r="N33" s="7"/>
      <c r="O33" s="7"/>
      <c r="P33" s="7"/>
    </row>
    <row r="34" spans="2:16" ht="15">
      <c r="B34" s="7"/>
      <c r="C34" s="7"/>
      <c r="D34" s="17"/>
      <c r="E34" s="11"/>
      <c r="F34" s="34" t="s">
        <v>38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43</v>
      </c>
      <c r="B36" s="21">
        <v>6.1118261662311575</v>
      </c>
      <c r="C36" s="21">
        <v>6.343815580795391</v>
      </c>
      <c r="D36" s="38">
        <f>C36-B36</f>
        <v>0.23198941456423317</v>
      </c>
      <c r="E36" s="11"/>
      <c r="F36" s="12"/>
      <c r="G36" s="13" t="s">
        <v>52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28.5">
      <c r="A37" s="15" t="s">
        <v>29</v>
      </c>
      <c r="B37" s="21">
        <v>8.363686500205112</v>
      </c>
      <c r="C37" s="21">
        <v>7.835805176124862</v>
      </c>
      <c r="D37" s="38">
        <f>C37-B37</f>
        <v>-0.5278813240802505</v>
      </c>
      <c r="E37" s="11"/>
      <c r="F37" s="15" t="s">
        <v>6</v>
      </c>
      <c r="G37" s="16">
        <v>38292.233</v>
      </c>
      <c r="H37" s="16">
        <v>38998.275</v>
      </c>
      <c r="I37" s="17">
        <f>H37-G37</f>
        <v>706.0420000000013</v>
      </c>
      <c r="J37" s="7"/>
      <c r="K37" s="7"/>
      <c r="L37" s="7"/>
      <c r="M37" s="7"/>
      <c r="N37" s="7"/>
      <c r="O37" s="7"/>
      <c r="P37" s="7"/>
    </row>
    <row r="38" spans="1:16" ht="28.5">
      <c r="A38" s="18" t="s">
        <v>30</v>
      </c>
      <c r="B38" s="22">
        <v>13.374115086241522</v>
      </c>
      <c r="C38" s="22">
        <v>13.368864700922895</v>
      </c>
      <c r="D38" s="39">
        <f>C38-B38</f>
        <v>-0.005250385318626982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4.25">
      <c r="A39" s="15"/>
      <c r="B39" s="21"/>
      <c r="C39" s="21"/>
      <c r="D39" s="38"/>
      <c r="E39" s="11"/>
      <c r="F39" s="15" t="s">
        <v>40</v>
      </c>
      <c r="G39" s="16">
        <v>18548.343</v>
      </c>
      <c r="H39" s="16">
        <v>19125.562</v>
      </c>
      <c r="I39" s="17">
        <f>H39-G39</f>
        <v>577.219000000001</v>
      </c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8" t="s">
        <v>39</v>
      </c>
      <c r="G40" s="19">
        <f>G37-G39</f>
        <v>19743.89</v>
      </c>
      <c r="H40" s="19">
        <f>H37-H39</f>
        <v>19872.713</v>
      </c>
      <c r="I40" s="20">
        <f>H40-G40</f>
        <v>128.82300000000032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8"/>
      <c r="B41" s="58"/>
      <c r="C41" s="58"/>
      <c r="D41" s="58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48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60</v>
      </c>
      <c r="D45" s="30" t="s">
        <v>13</v>
      </c>
      <c r="E45" s="11"/>
      <c r="F45" s="35"/>
      <c r="G45" s="13" t="s">
        <v>52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4.25">
      <c r="A46" s="15" t="s">
        <v>26</v>
      </c>
      <c r="B46" s="16">
        <v>175.5515</v>
      </c>
      <c r="C46" s="16">
        <v>28.07</v>
      </c>
      <c r="D46" s="17">
        <f>C46-B46</f>
        <v>-147.4815</v>
      </c>
      <c r="E46" s="11"/>
      <c r="F46" s="31" t="s">
        <v>6</v>
      </c>
      <c r="G46" s="16">
        <v>29188.878</v>
      </c>
      <c r="H46" s="16">
        <v>29563.791</v>
      </c>
      <c r="I46" s="17">
        <f>H46-G46</f>
        <v>374.91300000000047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99.892</v>
      </c>
      <c r="C47" s="16">
        <v>28.07</v>
      </c>
      <c r="D47" s="17">
        <f>C47-B47</f>
        <v>-71.822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.25">
      <c r="A48" s="15"/>
      <c r="B48" s="16">
        <v>350</v>
      </c>
      <c r="C48" s="16" t="s">
        <v>57</v>
      </c>
      <c r="D48" s="17">
        <f>-B48</f>
        <v>-350</v>
      </c>
      <c r="E48" s="11"/>
      <c r="F48" s="31" t="s">
        <v>17</v>
      </c>
      <c r="G48" s="16">
        <v>13964.29</v>
      </c>
      <c r="H48" s="16">
        <v>14064.321</v>
      </c>
      <c r="I48" s="17">
        <f>H48-G48</f>
        <v>100.03099999999904</v>
      </c>
      <c r="J48" s="7"/>
      <c r="K48" s="7"/>
      <c r="L48" s="7"/>
      <c r="M48" s="7"/>
      <c r="N48" s="7"/>
      <c r="O48" s="7"/>
      <c r="P48" s="7"/>
    </row>
    <row r="49" spans="1:16" ht="28.5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15224.588</v>
      </c>
      <c r="H49" s="19">
        <f>+H46-H48</f>
        <v>15499.470000000001</v>
      </c>
      <c r="I49" s="20">
        <f>H49-G49</f>
        <v>274.8820000000014</v>
      </c>
      <c r="J49" s="7"/>
      <c r="K49" s="7"/>
      <c r="L49" s="7"/>
      <c r="M49" s="7"/>
      <c r="N49" s="7"/>
      <c r="O49" s="7"/>
      <c r="P49" s="7"/>
    </row>
    <row r="50" spans="1:16" ht="14.25">
      <c r="A50" s="15" t="s">
        <v>31</v>
      </c>
      <c r="B50" s="21" t="s">
        <v>57</v>
      </c>
      <c r="C50" s="21" t="s">
        <v>57</v>
      </c>
      <c r="D50" s="38" t="s">
        <v>57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32</v>
      </c>
      <c r="B51" s="21" t="s">
        <v>57</v>
      </c>
      <c r="C51" s="21">
        <v>13.119318301659948</v>
      </c>
      <c r="D51" s="38">
        <f>C51</f>
        <v>13.119318301659948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4.25">
      <c r="A52" s="32" t="s">
        <v>33</v>
      </c>
      <c r="B52" s="22">
        <v>16.207256430720115</v>
      </c>
      <c r="C52" s="22" t="s">
        <v>57</v>
      </c>
      <c r="D52" s="39">
        <f>-B52</f>
        <v>-16.207256430720115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56" t="s">
        <v>50</v>
      </c>
      <c r="B53" s="56"/>
      <c r="C53" s="56"/>
      <c r="D53" s="56"/>
    </row>
    <row r="54" spans="1:4" ht="12.75">
      <c r="A54" s="57"/>
      <c r="B54" s="57"/>
      <c r="C54" s="57"/>
      <c r="D54" s="57"/>
    </row>
  </sheetData>
  <sheetProtection/>
  <mergeCells count="11">
    <mergeCell ref="A18:A19"/>
    <mergeCell ref="C18:C19"/>
    <mergeCell ref="B18:B19"/>
    <mergeCell ref="D18:D19"/>
    <mergeCell ref="D20:D21"/>
    <mergeCell ref="A53:D54"/>
    <mergeCell ref="A41:D41"/>
    <mergeCell ref="F32:I32"/>
    <mergeCell ref="A20:A21"/>
    <mergeCell ref="B20:B21"/>
    <mergeCell ref="C20:C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Antivirus Administrator</cp:lastModifiedBy>
  <cp:lastPrinted>2011-08-22T10:00:34Z</cp:lastPrinted>
  <dcterms:created xsi:type="dcterms:W3CDTF">2008-04-16T03:42:29Z</dcterms:created>
  <dcterms:modified xsi:type="dcterms:W3CDTF">2011-09-02T03:52:16Z</dcterms:modified>
  <cp:category/>
  <cp:version/>
  <cp:contentType/>
  <cp:contentStatus/>
</cp:coreProperties>
</file>