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'!$A$1:$J$72</definedName>
  </definedNames>
  <calcPr fullCalcOnLoad="1"/>
</workbook>
</file>

<file path=xl/sharedStrings.xml><?xml version="1.0" encoding="utf-8"?>
<sst xmlns="http://schemas.openxmlformats.org/spreadsheetml/2006/main" count="135" uniqueCount="69">
  <si>
    <t>-</t>
  </si>
  <si>
    <t>Financial market environment</t>
  </si>
  <si>
    <t>Monetary base</t>
  </si>
  <si>
    <t>(million soms)</t>
  </si>
  <si>
    <t>Total:</t>
  </si>
  <si>
    <t>Including:</t>
  </si>
  <si>
    <t xml:space="preserve">   - money out of banks </t>
  </si>
  <si>
    <t xml:space="preserve">   - commercial banks reserves</t>
  </si>
  <si>
    <t>National Bank transactions</t>
  </si>
  <si>
    <t xml:space="preserve">Sale of the STB on REPO terms </t>
  </si>
  <si>
    <t xml:space="preserve">Repurchase on earlier concluded REPO agreements  </t>
  </si>
  <si>
    <t>Overnight credits</t>
  </si>
  <si>
    <t xml:space="preserve">NBKR notes auctions </t>
  </si>
  <si>
    <t>Demand</t>
  </si>
  <si>
    <t>Sale</t>
  </si>
  <si>
    <t>Average weighted profitability rate, in percent %:</t>
  </si>
  <si>
    <t>STB auctions</t>
  </si>
  <si>
    <t xml:space="preserve"> - 3 month STB</t>
  </si>
  <si>
    <t xml:space="preserve"> - 6 month STB</t>
  </si>
  <si>
    <t xml:space="preserve"> - 12 month STB</t>
  </si>
  <si>
    <t xml:space="preserve"> - 18 month STB</t>
  </si>
  <si>
    <t xml:space="preserve"> - 24 month STB</t>
  </si>
  <si>
    <t xml:space="preserve"> - 7-day notes</t>
  </si>
  <si>
    <t xml:space="preserve"> - 14-day notes</t>
  </si>
  <si>
    <t xml:space="preserve"> - 28-day notes</t>
  </si>
  <si>
    <t xml:space="preserve"> - 91-day notes</t>
  </si>
  <si>
    <t xml:space="preserve"> - 182-day notes</t>
  </si>
  <si>
    <t>Increment rate</t>
  </si>
  <si>
    <t xml:space="preserve">Internal inter-bank credit market </t>
  </si>
  <si>
    <t xml:space="preserve">Overall volume of transactions </t>
  </si>
  <si>
    <t xml:space="preserve">   including:</t>
  </si>
  <si>
    <t xml:space="preserve">   - REPO transactions</t>
  </si>
  <si>
    <t xml:space="preserve">   - credits in foreign currency </t>
  </si>
  <si>
    <t>Average weighted level of interest rates, in percent %:</t>
  </si>
  <si>
    <t xml:space="preserve">   - on REPO transactions</t>
  </si>
  <si>
    <t xml:space="preserve">   - credits in the national currency </t>
  </si>
  <si>
    <t xml:space="preserve">   - on credits in the national currency</t>
  </si>
  <si>
    <t xml:space="preserve">   - on credits in foreign currency </t>
  </si>
  <si>
    <t>Interbank foreign exchange auctions</t>
  </si>
  <si>
    <t>(million USD)</t>
  </si>
  <si>
    <t xml:space="preserve">   - interbank transactions</t>
  </si>
  <si>
    <t xml:space="preserve">   - sale by the National Bank </t>
  </si>
  <si>
    <t xml:space="preserve">   - purchase by the National Bank </t>
  </si>
  <si>
    <t xml:space="preserve">SWAP transactions, performed between the National Bank and commercial banks </t>
  </si>
  <si>
    <t xml:space="preserve">SWAP transactions, performed between commercial banks* </t>
  </si>
  <si>
    <t>Weighted average USD exchange rate (as of the end of the period)</t>
  </si>
  <si>
    <t xml:space="preserve">USD discount rate                      </t>
  </si>
  <si>
    <t xml:space="preserve">Volume of deposits in the operating commercial banks </t>
  </si>
  <si>
    <t>Total</t>
  </si>
  <si>
    <t xml:space="preserve">   - deposits in the national currency</t>
  </si>
  <si>
    <t xml:space="preserve">   - deposits in foreign currency</t>
  </si>
  <si>
    <t xml:space="preserve">Volume of credits in the operating commercial banks </t>
  </si>
  <si>
    <t xml:space="preserve">   - credits in the national currency</t>
  </si>
  <si>
    <t xml:space="preserve">   - credits in foreign currency</t>
  </si>
  <si>
    <t xml:space="preserve">*) Auctions on allocation of 91- and 182-day NBKR notes were not performed due to insufficient number of participants </t>
  </si>
  <si>
    <t xml:space="preserve">*) Auction on 24-month STB was considered to be aborted due to high volatility of profitability rate    </t>
  </si>
  <si>
    <t>November 20, 2009</t>
  </si>
  <si>
    <t>November 16, 2009 - November 20, 2009</t>
  </si>
  <si>
    <t xml:space="preserve">November 17, 2009 </t>
  </si>
  <si>
    <t xml:space="preserve">November 19, 2009 </t>
  </si>
  <si>
    <t xml:space="preserve">November 16, 2009 - November 20, 2009 </t>
  </si>
  <si>
    <t>November 13, 2009 - November 19, 2009</t>
  </si>
  <si>
    <t>Weekly review (Novermber 20, 2009 – Novermber 26, 2009)</t>
  </si>
  <si>
    <t>November 26, 2009</t>
  </si>
  <si>
    <t>November 23, 2009 - November 26, 2009</t>
  </si>
  <si>
    <t xml:space="preserve">November 24, 2009 </t>
  </si>
  <si>
    <t xml:space="preserve">November 26, 2009 </t>
  </si>
  <si>
    <t xml:space="preserve">*- exclusive of the SWAP transactions between commercial banks for November 26, 2009 </t>
  </si>
  <si>
    <t xml:space="preserve">November 23, 2009 - November 26, 2009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</si>
</sst>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75" zoomScaleNormal="80" zoomScaleSheetLayoutView="75" workbookViewId="0" topLeftCell="A1">
      <selection activeCell="I19" sqref="I19"/>
    </sheetView>
  </sheetViews>
  <sheetFormatPr defaultColWidth="9.00390625" defaultRowHeight="12.75"/>
  <cols>
    <col min="1" max="1" width="37.00390625" style="1" customWidth="1"/>
    <col min="2" max="3" width="12.75390625" style="1" customWidth="1"/>
    <col min="4" max="4" width="19.1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1</v>
      </c>
    </row>
    <row r="2" ht="4.5" customHeight="1"/>
    <row r="3" ht="19.5">
      <c r="D3" s="2" t="s">
        <v>62</v>
      </c>
    </row>
    <row r="4" ht="15.75">
      <c r="D4" s="4"/>
    </row>
    <row r="5" ht="13.5">
      <c r="A5" s="36"/>
    </row>
    <row r="6" spans="1:9" ht="15">
      <c r="A6" s="6" t="s">
        <v>2</v>
      </c>
      <c r="B6" s="5"/>
      <c r="C6" s="5"/>
      <c r="D6" s="5"/>
      <c r="E6" s="5"/>
      <c r="F6" s="6" t="s">
        <v>28</v>
      </c>
      <c r="G6" s="5"/>
      <c r="H6" s="5"/>
      <c r="I6" s="5"/>
    </row>
    <row r="7" spans="1:9" ht="14.25">
      <c r="A7" s="7" t="s">
        <v>3</v>
      </c>
      <c r="B7" s="5"/>
      <c r="C7" s="5"/>
      <c r="D7" s="5"/>
      <c r="E7" s="5"/>
      <c r="F7" s="7" t="s">
        <v>3</v>
      </c>
      <c r="G7" s="5"/>
      <c r="H7" s="5"/>
      <c r="I7" s="5"/>
    </row>
    <row r="8" spans="1:15" s="26" customFormat="1" ht="60" customHeight="1">
      <c r="A8" s="16"/>
      <c r="B8" s="17" t="s">
        <v>56</v>
      </c>
      <c r="C8" s="17" t="s">
        <v>63</v>
      </c>
      <c r="D8" s="18" t="s">
        <v>27</v>
      </c>
      <c r="E8" s="5"/>
      <c r="F8" s="16"/>
      <c r="G8" s="17" t="s">
        <v>61</v>
      </c>
      <c r="H8" s="17" t="s">
        <v>64</v>
      </c>
      <c r="I8" s="18" t="s">
        <v>27</v>
      </c>
      <c r="N8" s="38"/>
      <c r="O8" s="38"/>
    </row>
    <row r="9" spans="1:16" s="26" customFormat="1" ht="14.25" customHeight="1">
      <c r="A9" s="14" t="s">
        <v>4</v>
      </c>
      <c r="B9" s="9">
        <f>B11+B12</f>
        <v>38267.185000000005</v>
      </c>
      <c r="C9" s="9">
        <f>C11+C12</f>
        <v>38649.024000000005</v>
      </c>
      <c r="D9" s="10">
        <f>C9-B9</f>
        <v>381.83899999999994</v>
      </c>
      <c r="E9" s="5"/>
      <c r="F9" s="14" t="s">
        <v>29</v>
      </c>
      <c r="G9" s="9">
        <v>484.4137</v>
      </c>
      <c r="H9" s="9">
        <v>151.5245</v>
      </c>
      <c r="I9" s="10">
        <f>H9-G9</f>
        <v>-332.8892</v>
      </c>
      <c r="N9" s="39"/>
      <c r="O9" s="40"/>
      <c r="P9" s="40"/>
    </row>
    <row r="10" spans="1:16" s="26" customFormat="1" ht="14.25" customHeight="1">
      <c r="A10" s="14" t="s">
        <v>5</v>
      </c>
      <c r="B10" s="37"/>
      <c r="C10" s="37"/>
      <c r="D10" s="30"/>
      <c r="E10" s="5"/>
      <c r="F10" s="14" t="s">
        <v>30</v>
      </c>
      <c r="N10" s="39"/>
      <c r="O10" s="40"/>
      <c r="P10" s="40"/>
    </row>
    <row r="11" spans="1:16" s="26" customFormat="1" ht="14.25" customHeight="1">
      <c r="A11" s="14" t="s">
        <v>6</v>
      </c>
      <c r="B11" s="9">
        <v>31134.736240000002</v>
      </c>
      <c r="C11" s="9">
        <v>30889.24432</v>
      </c>
      <c r="D11" s="10">
        <f>C11-B11</f>
        <v>-245.4919200000004</v>
      </c>
      <c r="E11" s="5"/>
      <c r="F11" s="14" t="s">
        <v>31</v>
      </c>
      <c r="G11" s="9">
        <v>484.4137</v>
      </c>
      <c r="H11" s="9">
        <v>151.5245</v>
      </c>
      <c r="I11" s="10">
        <f>H11-G11</f>
        <v>-332.8892</v>
      </c>
      <c r="J11" s="5"/>
      <c r="K11" s="5"/>
      <c r="L11" s="5"/>
      <c r="M11" s="5"/>
      <c r="N11" s="39"/>
      <c r="O11" s="40"/>
      <c r="P11" s="40"/>
    </row>
    <row r="12" spans="1:16" s="26" customFormat="1" ht="14.25" customHeight="1">
      <c r="A12" s="23" t="s">
        <v>7</v>
      </c>
      <c r="B12" s="12">
        <v>7132.448760000001</v>
      </c>
      <c r="C12" s="12">
        <v>7759.77968</v>
      </c>
      <c r="D12" s="13">
        <f>C12-B12</f>
        <v>627.3309199999985</v>
      </c>
      <c r="E12" s="5"/>
      <c r="F12" s="14" t="s">
        <v>35</v>
      </c>
      <c r="G12" s="9" t="s">
        <v>0</v>
      </c>
      <c r="H12" s="9" t="s">
        <v>0</v>
      </c>
      <c r="I12" s="10" t="s">
        <v>0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32</v>
      </c>
      <c r="G13" s="9" t="s">
        <v>0</v>
      </c>
      <c r="H13" s="9" t="s">
        <v>0</v>
      </c>
      <c r="I13" s="10" t="s">
        <v>0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1"/>
      <c r="H14" s="21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33</v>
      </c>
      <c r="J15" s="5"/>
      <c r="K15" s="5"/>
      <c r="L15" s="5"/>
      <c r="M15" s="5"/>
    </row>
    <row r="16" spans="1:13" ht="14.25" customHeight="1">
      <c r="A16" s="6" t="s">
        <v>8</v>
      </c>
      <c r="B16" s="5"/>
      <c r="C16" s="5"/>
      <c r="D16" s="5"/>
      <c r="E16" s="5"/>
      <c r="F16" s="14" t="s">
        <v>34</v>
      </c>
      <c r="G16" s="21">
        <v>3.1055275769450783</v>
      </c>
      <c r="H16" s="21">
        <v>3.133855713102502</v>
      </c>
      <c r="I16" s="22">
        <f>H16-G16</f>
        <v>0.02832813615742369</v>
      </c>
      <c r="J16" s="5"/>
      <c r="K16" s="5"/>
      <c r="L16" s="5"/>
      <c r="M16" s="5"/>
    </row>
    <row r="17" spans="1:13" ht="14.25">
      <c r="A17" s="7" t="s">
        <v>3</v>
      </c>
      <c r="B17" s="5"/>
      <c r="C17" s="5"/>
      <c r="D17" s="5"/>
      <c r="E17" s="5"/>
      <c r="F17" s="14" t="s">
        <v>36</v>
      </c>
      <c r="G17" s="21" t="s">
        <v>0</v>
      </c>
      <c r="H17" s="21" t="s">
        <v>0</v>
      </c>
      <c r="I17" s="22" t="s">
        <v>0</v>
      </c>
      <c r="J17" s="5"/>
      <c r="K17" s="5"/>
      <c r="L17" s="5"/>
      <c r="M17" s="5"/>
    </row>
    <row r="18" spans="1:13" ht="13.5" customHeight="1">
      <c r="A18" s="54"/>
      <c r="B18" s="56" t="s">
        <v>57</v>
      </c>
      <c r="C18" s="56" t="s">
        <v>64</v>
      </c>
      <c r="D18" s="48" t="s">
        <v>27</v>
      </c>
      <c r="E18" s="5"/>
      <c r="F18" s="23" t="s">
        <v>37</v>
      </c>
      <c r="G18" s="24" t="s">
        <v>0</v>
      </c>
      <c r="H18" s="24" t="s">
        <v>0</v>
      </c>
      <c r="I18" s="25" t="s">
        <v>0</v>
      </c>
      <c r="J18" s="5"/>
      <c r="K18" s="5"/>
      <c r="L18" s="5"/>
      <c r="M18" s="5"/>
    </row>
    <row r="19" spans="1:13" ht="57.75" customHeight="1">
      <c r="A19" s="55"/>
      <c r="B19" s="57"/>
      <c r="C19" s="57"/>
      <c r="D19" s="49"/>
      <c r="E19" s="5"/>
      <c r="G19" s="21"/>
      <c r="H19" s="21"/>
      <c r="I19" s="10"/>
      <c r="J19" s="5"/>
      <c r="K19" s="5"/>
      <c r="L19" s="5"/>
      <c r="M19" s="5"/>
    </row>
    <row r="20" spans="1:9" ht="13.5" customHeight="1">
      <c r="A20" s="50" t="s">
        <v>9</v>
      </c>
      <c r="B20" s="51" t="s">
        <v>0</v>
      </c>
      <c r="C20" s="51" t="s">
        <v>0</v>
      </c>
      <c r="D20" s="52" t="s">
        <v>0</v>
      </c>
      <c r="E20" s="5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7" t="s">
        <v>38</v>
      </c>
      <c r="G21" s="5"/>
      <c r="H21" s="5"/>
      <c r="I21" s="5"/>
    </row>
    <row r="22" spans="1:9" ht="28.5">
      <c r="A22" s="8" t="s">
        <v>10</v>
      </c>
      <c r="B22" s="9" t="s">
        <v>0</v>
      </c>
      <c r="C22" s="9" t="s">
        <v>0</v>
      </c>
      <c r="D22" s="10" t="s">
        <v>0</v>
      </c>
      <c r="E22" s="5"/>
      <c r="F22" s="28" t="s">
        <v>39</v>
      </c>
      <c r="G22" s="5"/>
      <c r="H22" s="5"/>
      <c r="I22" s="5"/>
    </row>
    <row r="23" spans="1:9" ht="60">
      <c r="A23" s="11" t="s">
        <v>11</v>
      </c>
      <c r="B23" s="12">
        <v>380</v>
      </c>
      <c r="C23" s="12" t="s">
        <v>0</v>
      </c>
      <c r="D23" s="13">
        <v>-380</v>
      </c>
      <c r="E23" s="5"/>
      <c r="F23" s="29"/>
      <c r="G23" s="17" t="s">
        <v>60</v>
      </c>
      <c r="H23" s="17" t="s">
        <v>68</v>
      </c>
      <c r="I23" s="18" t="s">
        <v>27</v>
      </c>
    </row>
    <row r="24" spans="1:9" ht="13.5" customHeight="1">
      <c r="A24" s="14"/>
      <c r="D24" s="15"/>
      <c r="E24" s="5"/>
      <c r="F24" s="14" t="s">
        <v>29</v>
      </c>
      <c r="G24" s="9">
        <v>6.35</v>
      </c>
      <c r="H24" s="9">
        <v>11.275</v>
      </c>
      <c r="I24" s="43">
        <f>H24-G24</f>
        <v>4.925000000000001</v>
      </c>
    </row>
    <row r="25" spans="5:9" ht="14.25">
      <c r="E25" s="5"/>
      <c r="F25" s="14" t="s">
        <v>30</v>
      </c>
      <c r="G25" s="9"/>
      <c r="H25" s="9"/>
      <c r="I25" s="10"/>
    </row>
    <row r="26" spans="5:9" ht="14.25">
      <c r="E26" s="5"/>
      <c r="F26" s="14" t="s">
        <v>40</v>
      </c>
      <c r="G26" s="9">
        <v>6.35</v>
      </c>
      <c r="H26" s="9">
        <v>7.975</v>
      </c>
      <c r="I26" s="22">
        <f>H26-G26</f>
        <v>1.625</v>
      </c>
    </row>
    <row r="27" spans="5:9" ht="14.25">
      <c r="E27" s="5"/>
      <c r="F27" s="14" t="s">
        <v>41</v>
      </c>
      <c r="G27" s="9" t="s">
        <v>0</v>
      </c>
      <c r="H27" s="9">
        <v>3.3</v>
      </c>
      <c r="I27" s="22">
        <v>3.3</v>
      </c>
    </row>
    <row r="28" spans="5:9" ht="14.25">
      <c r="E28" s="5"/>
      <c r="F28" s="14" t="s">
        <v>42</v>
      </c>
      <c r="G28" s="9" t="s">
        <v>0</v>
      </c>
      <c r="H28" s="9" t="s">
        <v>0</v>
      </c>
      <c r="I28" s="22" t="s">
        <v>0</v>
      </c>
    </row>
    <row r="29" spans="1:9" ht="15">
      <c r="A29" s="6" t="s">
        <v>12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3</v>
      </c>
      <c r="B30" s="5"/>
      <c r="C30" s="5"/>
      <c r="D30" s="5"/>
      <c r="E30" s="5"/>
      <c r="F30" s="14" t="s">
        <v>43</v>
      </c>
      <c r="G30" s="9" t="s">
        <v>0</v>
      </c>
      <c r="H30" s="9" t="s">
        <v>0</v>
      </c>
      <c r="I30" s="10" t="s">
        <v>0</v>
      </c>
    </row>
    <row r="31" spans="1:11" ht="51" customHeight="1">
      <c r="A31" s="16"/>
      <c r="B31" s="17" t="s">
        <v>58</v>
      </c>
      <c r="C31" s="17" t="s">
        <v>65</v>
      </c>
      <c r="D31" s="48" t="s">
        <v>27</v>
      </c>
      <c r="E31" s="5"/>
      <c r="F31" s="14" t="s">
        <v>44</v>
      </c>
      <c r="G31" s="9">
        <v>2.41108478</v>
      </c>
      <c r="H31" s="9">
        <v>1.03813002</v>
      </c>
      <c r="I31" s="22">
        <f>H31-G31</f>
        <v>-1.3729547599999998</v>
      </c>
      <c r="J31" s="31"/>
      <c r="K31" s="31"/>
    </row>
    <row r="32" spans="1:9" ht="16.5" customHeight="1">
      <c r="A32" s="19"/>
      <c r="B32" s="20"/>
      <c r="C32" s="20"/>
      <c r="D32" s="49"/>
      <c r="E32" s="5"/>
      <c r="F32" s="14"/>
      <c r="G32" s="31"/>
      <c r="H32" s="31"/>
      <c r="I32" s="18" t="s">
        <v>27</v>
      </c>
    </row>
    <row r="33" spans="1:9" ht="28.5">
      <c r="A33" s="14" t="s">
        <v>13</v>
      </c>
      <c r="B33" s="9">
        <v>503.1</v>
      </c>
      <c r="C33" s="9">
        <v>705.1</v>
      </c>
      <c r="D33" s="10">
        <f>C33-B33</f>
        <v>202</v>
      </c>
      <c r="E33" s="5"/>
      <c r="F33" s="14" t="s">
        <v>45</v>
      </c>
      <c r="G33" s="32">
        <v>43.8853</v>
      </c>
      <c r="H33" s="32">
        <v>43.9465</v>
      </c>
      <c r="I33" s="33">
        <f>+H33/G33-1</f>
        <v>0.001394544414644594</v>
      </c>
    </row>
    <row r="34" spans="1:9" ht="26.25" customHeight="1">
      <c r="A34" s="14" t="s">
        <v>14</v>
      </c>
      <c r="B34" s="9">
        <v>372.1</v>
      </c>
      <c r="C34" s="9">
        <v>420</v>
      </c>
      <c r="D34" s="10">
        <f>C34-B34</f>
        <v>47.89999999999998</v>
      </c>
      <c r="E34" s="5"/>
      <c r="F34" s="23" t="s">
        <v>46</v>
      </c>
      <c r="G34" s="34">
        <v>43.80998486532706</v>
      </c>
      <c r="H34" s="34">
        <v>43.796685039370075</v>
      </c>
      <c r="I34" s="35">
        <f>+H34/G34-1</f>
        <v>-0.000303579788896724</v>
      </c>
    </row>
    <row r="35" spans="1:6" ht="14.25">
      <c r="A35" s="14"/>
      <c r="B35" s="9"/>
      <c r="C35" s="9"/>
      <c r="D35" s="10"/>
      <c r="E35" s="5"/>
      <c r="F35" s="44" t="s">
        <v>67</v>
      </c>
    </row>
    <row r="36" spans="1:5" ht="28.5">
      <c r="A36" s="14" t="s">
        <v>15</v>
      </c>
      <c r="B36" s="21">
        <v>1.5315351501197345</v>
      </c>
      <c r="C36" s="21">
        <v>1.4307111438602658</v>
      </c>
      <c r="D36" s="22">
        <f>C36-B36</f>
        <v>-0.10082400625946875</v>
      </c>
      <c r="E36" s="5"/>
    </row>
    <row r="37" spans="1:9" ht="14.25">
      <c r="A37" s="14" t="s">
        <v>22</v>
      </c>
      <c r="B37" s="21">
        <v>1.1471129490445553</v>
      </c>
      <c r="C37" s="21">
        <v>1.0545018871722105</v>
      </c>
      <c r="D37" s="22">
        <f>C37-B37</f>
        <v>-0.0926110618723448</v>
      </c>
      <c r="E37" s="5"/>
      <c r="F37" s="5"/>
      <c r="G37" s="5"/>
      <c r="H37" s="5"/>
      <c r="I37" s="5"/>
    </row>
    <row r="38" spans="1:9" ht="14.25">
      <c r="A38" s="14" t="s">
        <v>23</v>
      </c>
      <c r="B38" s="21">
        <v>1.420212528744551</v>
      </c>
      <c r="C38" s="21">
        <v>1.3223939962281974</v>
      </c>
      <c r="D38" s="22">
        <f>C38-B38</f>
        <v>-0.09781853251635364</v>
      </c>
      <c r="E38" s="5"/>
      <c r="F38" s="5"/>
      <c r="G38" s="5"/>
      <c r="H38" s="5"/>
      <c r="I38" s="5"/>
    </row>
    <row r="39" spans="1:9" ht="14.25">
      <c r="A39" s="14" t="s">
        <v>24</v>
      </c>
      <c r="B39" s="21">
        <v>2.033353522354768</v>
      </c>
      <c r="C39" s="21">
        <v>1.774159076922369</v>
      </c>
      <c r="D39" s="22">
        <f>C39-B39</f>
        <v>-0.2591944454323989</v>
      </c>
      <c r="E39" s="5"/>
      <c r="F39" s="5"/>
      <c r="G39" s="5"/>
      <c r="H39" s="5"/>
      <c r="I39" s="5"/>
    </row>
    <row r="40" spans="1:9" ht="15">
      <c r="A40" s="14" t="s">
        <v>25</v>
      </c>
      <c r="B40" s="21" t="s">
        <v>0</v>
      </c>
      <c r="C40" s="21" t="s">
        <v>0</v>
      </c>
      <c r="D40" s="22" t="s">
        <v>0</v>
      </c>
      <c r="E40" s="5"/>
      <c r="F40" s="6" t="s">
        <v>47</v>
      </c>
      <c r="G40" s="5"/>
      <c r="H40" s="5"/>
      <c r="I40" s="5"/>
    </row>
    <row r="41" spans="1:9" ht="14.25">
      <c r="A41" s="23" t="s">
        <v>26</v>
      </c>
      <c r="B41" s="24" t="s">
        <v>0</v>
      </c>
      <c r="C41" s="24" t="s">
        <v>0</v>
      </c>
      <c r="D41" s="25" t="s">
        <v>0</v>
      </c>
      <c r="E41" s="5"/>
      <c r="F41" s="7" t="s">
        <v>3</v>
      </c>
      <c r="G41" s="5"/>
      <c r="H41" s="5"/>
      <c r="I41" s="5"/>
    </row>
    <row r="42" spans="5:9" ht="30">
      <c r="E42" s="5"/>
      <c r="F42" s="16"/>
      <c r="G42" s="17" t="s">
        <v>56</v>
      </c>
      <c r="H42" s="17" t="s">
        <v>63</v>
      </c>
      <c r="I42" s="18" t="s">
        <v>27</v>
      </c>
    </row>
    <row r="43" spans="5:9" ht="14.25">
      <c r="E43" s="5"/>
      <c r="F43" s="14" t="s">
        <v>48</v>
      </c>
      <c r="G43" s="9">
        <v>35842.173</v>
      </c>
      <c r="H43" s="9">
        <v>37640.517</v>
      </c>
      <c r="I43" s="10">
        <f>H43-G43</f>
        <v>1798.3439999999973</v>
      </c>
    </row>
    <row r="44" spans="5:12" ht="14.25">
      <c r="E44" s="5"/>
      <c r="F44" s="1" t="s">
        <v>30</v>
      </c>
      <c r="L44" s="41"/>
    </row>
    <row r="45" spans="1:9" ht="15">
      <c r="A45" s="6" t="s">
        <v>16</v>
      </c>
      <c r="B45" s="5"/>
      <c r="C45" s="5"/>
      <c r="D45" s="5"/>
      <c r="E45" s="5"/>
      <c r="F45" s="14" t="s">
        <v>49</v>
      </c>
      <c r="G45" s="9">
        <v>13753.432</v>
      </c>
      <c r="H45" s="9">
        <v>14146.172</v>
      </c>
      <c r="I45" s="10">
        <f>H45-G45</f>
        <v>392.7399999999998</v>
      </c>
    </row>
    <row r="46" spans="1:12" ht="14.25">
      <c r="A46" s="7" t="s">
        <v>3</v>
      </c>
      <c r="B46" s="5"/>
      <c r="C46" s="5"/>
      <c r="D46" s="5"/>
      <c r="E46" s="5"/>
      <c r="F46" s="23" t="s">
        <v>50</v>
      </c>
      <c r="G46" s="12">
        <v>22088.741</v>
      </c>
      <c r="H46" s="12">
        <v>23494.345</v>
      </c>
      <c r="I46" s="13">
        <f>H46-G46</f>
        <v>1405.6039999999994</v>
      </c>
      <c r="L46" s="41"/>
    </row>
    <row r="47" spans="1:12" ht="30">
      <c r="A47" s="47"/>
      <c r="B47" s="17" t="s">
        <v>59</v>
      </c>
      <c r="C47" s="17" t="s">
        <v>66</v>
      </c>
      <c r="D47" s="46" t="s">
        <v>27</v>
      </c>
      <c r="E47" s="5"/>
      <c r="F47" s="14"/>
      <c r="G47" s="9"/>
      <c r="H47" s="9"/>
      <c r="I47" s="10"/>
      <c r="L47" s="41"/>
    </row>
    <row r="48" spans="1:9" ht="14.25">
      <c r="A48" s="14" t="s">
        <v>13</v>
      </c>
      <c r="B48" s="9">
        <v>117.76</v>
      </c>
      <c r="C48" s="9">
        <v>113.312</v>
      </c>
      <c r="D48" s="10">
        <f>C48-B48</f>
        <v>-4.4480000000000075</v>
      </c>
      <c r="E48" s="5"/>
      <c r="F48" s="5"/>
      <c r="G48" s="42"/>
      <c r="H48" s="42"/>
      <c r="I48" s="5"/>
    </row>
    <row r="49" spans="1:9" ht="14.25">
      <c r="A49" s="14" t="s">
        <v>14</v>
      </c>
      <c r="B49" s="9">
        <v>85</v>
      </c>
      <c r="C49" s="9">
        <v>90</v>
      </c>
      <c r="D49" s="10">
        <f>C49-B49</f>
        <v>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51</v>
      </c>
      <c r="G50" s="5"/>
      <c r="H50" s="5"/>
      <c r="I50" s="5"/>
    </row>
    <row r="51" spans="1:6" ht="28.5">
      <c r="A51" s="14" t="s">
        <v>15</v>
      </c>
      <c r="B51" s="21">
        <v>4.808928463729756</v>
      </c>
      <c r="C51" s="21">
        <v>5.227353099665941</v>
      </c>
      <c r="D51" s="22">
        <f>C51-B51</f>
        <v>0.4184246359361854</v>
      </c>
      <c r="E51" s="5"/>
      <c r="F51" s="7" t="s">
        <v>3</v>
      </c>
    </row>
    <row r="52" spans="1:9" ht="30">
      <c r="A52" s="14" t="s">
        <v>17</v>
      </c>
      <c r="B52" s="21">
        <v>2.6684279175973598</v>
      </c>
      <c r="C52" s="21" t="s">
        <v>0</v>
      </c>
      <c r="D52" s="58">
        <v>-2.67</v>
      </c>
      <c r="E52" s="5"/>
      <c r="F52" s="16"/>
      <c r="G52" s="17" t="s">
        <v>56</v>
      </c>
      <c r="H52" s="17" t="s">
        <v>63</v>
      </c>
      <c r="I52" s="18" t="s">
        <v>27</v>
      </c>
    </row>
    <row r="53" spans="1:9" ht="14.25">
      <c r="A53" s="14" t="s">
        <v>18</v>
      </c>
      <c r="B53" s="21" t="s">
        <v>0</v>
      </c>
      <c r="C53" s="21">
        <v>4.036779546983628</v>
      </c>
      <c r="D53" s="58">
        <v>4.04</v>
      </c>
      <c r="E53" s="5"/>
      <c r="F53" s="14" t="s">
        <v>48</v>
      </c>
      <c r="G53" s="9">
        <v>25522.872</v>
      </c>
      <c r="H53" s="9">
        <v>25537.203</v>
      </c>
      <c r="I53" s="10">
        <f>H53-G53</f>
        <v>14.33100000000195</v>
      </c>
    </row>
    <row r="54" spans="1:6" ht="14.25">
      <c r="A54" s="14" t="s">
        <v>19</v>
      </c>
      <c r="B54" s="21">
        <v>5.700803691284921</v>
      </c>
      <c r="C54" s="21">
        <v>5.822639876007097</v>
      </c>
      <c r="D54" s="22">
        <f>C54-B54</f>
        <v>0.12183618472217539</v>
      </c>
      <c r="E54" s="5"/>
      <c r="F54" s="1" t="s">
        <v>30</v>
      </c>
    </row>
    <row r="55" spans="1:9" ht="14.25">
      <c r="A55" s="14" t="s">
        <v>20</v>
      </c>
      <c r="B55" s="21" t="s">
        <v>0</v>
      </c>
      <c r="C55" s="21" t="s">
        <v>0</v>
      </c>
      <c r="D55" s="22" t="s">
        <v>0</v>
      </c>
      <c r="E55" s="5"/>
      <c r="F55" s="14" t="s">
        <v>52</v>
      </c>
      <c r="G55" s="9">
        <v>9447.068</v>
      </c>
      <c r="H55" s="9">
        <v>9495.5</v>
      </c>
      <c r="I55" s="10">
        <f>H55-G55</f>
        <v>48.4320000000007</v>
      </c>
    </row>
    <row r="56" spans="1:9" ht="14.25">
      <c r="A56" s="23" t="s">
        <v>21</v>
      </c>
      <c r="B56" s="24" t="s">
        <v>0</v>
      </c>
      <c r="C56" s="24" t="s">
        <v>0</v>
      </c>
      <c r="D56" s="25" t="s">
        <v>0</v>
      </c>
      <c r="E56" s="5"/>
      <c r="F56" s="23" t="s">
        <v>53</v>
      </c>
      <c r="G56" s="12">
        <v>16075.804</v>
      </c>
      <c r="H56" s="12">
        <v>16041.703000000001</v>
      </c>
      <c r="I56" s="13">
        <f>H56-G56</f>
        <v>-34.10099999999875</v>
      </c>
    </row>
    <row r="57" spans="1:9" ht="14.25">
      <c r="A57" s="14"/>
      <c r="B57" s="9"/>
      <c r="C57" s="9"/>
      <c r="D57" s="21"/>
      <c r="E57" s="5"/>
      <c r="F57" s="5"/>
      <c r="G57" s="42"/>
      <c r="H57" s="42"/>
      <c r="I57" s="5"/>
    </row>
    <row r="58" spans="1:8" ht="14.25" customHeight="1">
      <c r="A58" s="14"/>
      <c r="B58" s="9"/>
      <c r="C58" s="9"/>
      <c r="D58" s="45"/>
      <c r="G58" s="41"/>
      <c r="H58" s="41"/>
    </row>
    <row r="59" spans="1:8" ht="15">
      <c r="A59" s="27"/>
      <c r="B59" s="59"/>
      <c r="C59" s="59"/>
      <c r="D59" s="59"/>
      <c r="G59" s="41"/>
      <c r="H59" s="41"/>
    </row>
    <row r="60" spans="1:4" ht="14.25">
      <c r="A60" s="60"/>
      <c r="B60" s="59"/>
      <c r="C60" s="59"/>
      <c r="D60" s="59"/>
    </row>
    <row r="61" spans="1:4" ht="15">
      <c r="A61" s="19"/>
      <c r="B61" s="20"/>
      <c r="C61" s="20"/>
      <c r="D61" s="61"/>
    </row>
    <row r="62" spans="1:4" ht="14.25">
      <c r="A62" s="14"/>
      <c r="B62" s="45"/>
      <c r="C62" s="45"/>
      <c r="D62" s="10"/>
    </row>
    <row r="63" spans="1:4" ht="14.25">
      <c r="A63" s="14"/>
      <c r="B63" s="45"/>
      <c r="C63" s="45"/>
      <c r="D63" s="10"/>
    </row>
    <row r="64" spans="1:4" ht="14.25">
      <c r="A64" s="14"/>
      <c r="B64" s="9"/>
      <c r="C64" s="9"/>
      <c r="D64" s="10"/>
    </row>
    <row r="65" spans="1:4" ht="14.25">
      <c r="A65" s="14"/>
      <c r="B65" s="9"/>
      <c r="C65" s="9"/>
      <c r="D65" s="10"/>
    </row>
    <row r="66" spans="1:4" ht="14.25">
      <c r="A66" s="14"/>
      <c r="B66" s="21"/>
      <c r="C66" s="21"/>
      <c r="D66" s="21"/>
    </row>
    <row r="67" spans="1:4" ht="12.75">
      <c r="A67" s="45"/>
      <c r="B67" s="45"/>
      <c r="C67" s="45"/>
      <c r="D67" s="45"/>
    </row>
    <row r="68" spans="1:4" ht="12.75">
      <c r="A68" s="45"/>
      <c r="B68" s="45"/>
      <c r="C68" s="45"/>
      <c r="D68" s="45"/>
    </row>
    <row r="69" spans="1:4" ht="12.75">
      <c r="A69" s="45"/>
      <c r="B69" s="45"/>
      <c r="C69" s="45"/>
      <c r="D69" s="45"/>
    </row>
  </sheetData>
  <mergeCells count="9">
    <mergeCell ref="D31:D32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8" sqref="F8"/>
    </sheetView>
  </sheetViews>
  <sheetFormatPr defaultColWidth="9.00390625" defaultRowHeight="12.75"/>
  <sheetData>
    <row r="1" ht="12.75">
      <c r="A1" t="s">
        <v>54</v>
      </c>
    </row>
    <row r="4" ht="12.75">
      <c r="A4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2009-11-24T07:40:02Z</cp:lastPrinted>
  <dcterms:created xsi:type="dcterms:W3CDTF">2008-04-16T03:42:29Z</dcterms:created>
  <dcterms:modified xsi:type="dcterms:W3CDTF">2009-12-01T11:03:02Z</dcterms:modified>
  <cp:category/>
  <cp:version/>
  <cp:contentType/>
  <cp:contentStatus/>
</cp:coreProperties>
</file>