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<sst xmlns="http://schemas.openxmlformats.org/spreadsheetml/2006/main" count="109" uniqueCount="62">
  <si>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</si>
  <si>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</si>
  <si>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</si>
  <si>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</si>
  <si>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</si>
  <si>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</si>
  <si>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</si>
  <si>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</si>
  <si>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</si>
  <si>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</si>
  <si>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</si>
  <si>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</si>
  <si>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</si>
  <si>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</si>
  <si>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</si>
  <si>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</si>
  <si>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</si>
  <si>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</si>
  <si>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</si>
  <si>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</si>
  <si>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</si>
  <si>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</si>
  <si>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</si>
  <si>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</si>
  <si>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</si>
  <si>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</si>
  <si>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</si>
  <si>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</si>
  <si>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</si>
  <si>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</si>
  <si>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</si>
  <si>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</si>
  <si>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</si>
  <si>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</si>
  <si>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</si>
  <si>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</si>
  <si>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</si>
  <si>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</si>
  <si>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</si>
  <si>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</si>
  <si>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</si>
  <si>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</si>
  <si>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</si>
  <si>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</si>
  <si>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</si>
  <si>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</si>
  <si>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</si>
  <si>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</si>
  <si>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</si>
  <si>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</si>
  <si>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</si>
  <si>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</si>
  <si>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</si>
  <si>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</si>
  <si>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16.01.12-        21.01.12</t>
  </si>
  <si>
    <t>16.01.12-      21.01.12</t>
  </si>
  <si>
    <t>14.01.12-       20.01.12</t>
  </si>
  <si>
    <t>Еженедельный обзор (23.01.12 – 28.01.12)</t>
  </si>
  <si>
    <t>23.01.12-        28.01.12</t>
  </si>
  <si>
    <t>**- без учета операций СВОП между коммерческими банками за 28.01.2012 года</t>
  </si>
  <si>
    <t>23.01.12-      28.01.12</t>
  </si>
  <si>
    <t>21.01.12-       27.01.12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</si>
</sst>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4" sqref="B4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4" customFormat="1" ht="28.5" customHeight="1">
      <c r="A8" s="16"/>
      <c r="B8" s="17">
        <v>40929</v>
      </c>
      <c r="C8" s="17">
        <v>40936</v>
      </c>
      <c r="D8" s="18" t="s">
        <v>36</v>
      </c>
      <c r="E8" s="2"/>
      <c r="F8" s="16"/>
      <c r="G8" s="17" t="s">
        <v>56</v>
      </c>
      <c r="H8" s="17" t="s">
        <v>61</v>
      </c>
      <c r="I8" s="18" t="s">
        <v>36</v>
      </c>
      <c r="N8" s="38"/>
      <c r="O8" s="38"/>
    </row>
    <row r="9" spans="1:16" s="34" customFormat="1" ht="14.25" customHeight="1">
      <c r="A9" s="19" t="s">
        <v>18</v>
      </c>
      <c r="B9" s="7">
        <v>51697.0202</v>
      </c>
      <c r="C9" s="7">
        <v>51170.5467</v>
      </c>
      <c r="D9" s="8">
        <f>C9-B9</f>
        <v>-526.4735000000001</v>
      </c>
      <c r="E9" s="2"/>
      <c r="F9" s="19" t="s">
        <v>34</v>
      </c>
      <c r="G9" s="7">
        <v>63.6358</v>
      </c>
      <c r="H9" s="7">
        <v>28.4922</v>
      </c>
      <c r="I9" s="8">
        <f>H9-G9</f>
        <v>-35.143600000000006</v>
      </c>
      <c r="N9" s="39"/>
      <c r="O9" s="40"/>
      <c r="P9" s="40"/>
    </row>
    <row r="10" spans="1:16" s="34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34" customFormat="1" ht="14.25" customHeight="1">
      <c r="A11" s="19" t="s">
        <v>20</v>
      </c>
      <c r="B11" s="7">
        <v>44605.25691</v>
      </c>
      <c r="C11" s="7">
        <v>43934.31721</v>
      </c>
      <c r="D11" s="8">
        <f>C11-B11</f>
        <v>-670.9396999999954</v>
      </c>
      <c r="E11" s="2"/>
      <c r="F11" s="19" t="s">
        <v>22</v>
      </c>
      <c r="G11" s="7">
        <v>60.6358</v>
      </c>
      <c r="H11" s="7">
        <v>24.9922</v>
      </c>
      <c r="I11" s="8">
        <f>H11-G11</f>
        <v>-35.643600000000006</v>
      </c>
      <c r="J11" s="2"/>
      <c r="K11" s="2"/>
      <c r="L11" s="2"/>
      <c r="M11" s="2"/>
      <c r="N11" s="39"/>
      <c r="O11" s="40"/>
      <c r="P11" s="40"/>
    </row>
    <row r="12" spans="1:16" s="34" customFormat="1" ht="14.25" customHeight="1">
      <c r="A12" s="22" t="s">
        <v>21</v>
      </c>
      <c r="B12" s="36">
        <v>7091.76329</v>
      </c>
      <c r="C12" s="36">
        <v>7236.229490000001</v>
      </c>
      <c r="D12" s="37">
        <f>C12-B12</f>
        <v>144.46620000000075</v>
      </c>
      <c r="E12" s="2"/>
      <c r="F12" s="19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>
        <v>3</v>
      </c>
      <c r="H13" s="7">
        <v>3.5</v>
      </c>
      <c r="I13" s="8">
        <f>H13</f>
        <v>3.5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11</v>
      </c>
      <c r="H16" s="20">
        <v>11</v>
      </c>
      <c r="I16" s="21">
        <f>H16-G16</f>
        <v>0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3"/>
      <c r="B18" s="55" t="s">
        <v>54</v>
      </c>
      <c r="C18" s="55" t="s">
        <v>58</v>
      </c>
      <c r="D18" s="46" t="s">
        <v>36</v>
      </c>
      <c r="E18" s="2"/>
      <c r="F18" s="22" t="s">
        <v>27</v>
      </c>
      <c r="G18" s="23">
        <v>3</v>
      </c>
      <c r="H18" s="23">
        <v>3</v>
      </c>
      <c r="I18" s="24">
        <f>H18-G18</f>
        <v>0</v>
      </c>
      <c r="J18" s="2"/>
      <c r="K18" s="2"/>
      <c r="L18" s="2"/>
      <c r="M18" s="2"/>
    </row>
    <row r="19" spans="1:13" ht="18.75" customHeight="1">
      <c r="A19" s="54"/>
      <c r="B19" s="56"/>
      <c r="C19" s="56"/>
      <c r="D19" s="47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48" t="s">
        <v>49</v>
      </c>
      <c r="B20" s="51">
        <v>172.23151954</v>
      </c>
      <c r="C20" s="51">
        <v>44.51760736</v>
      </c>
      <c r="D20" s="49">
        <f>C20-B20</f>
        <v>-127.71391218</v>
      </c>
      <c r="E20" s="2"/>
      <c r="G20" s="2"/>
      <c r="H20" s="2"/>
      <c r="I20" s="2"/>
    </row>
    <row r="21" spans="1:9" ht="13.5" customHeight="1">
      <c r="A21" s="48"/>
      <c r="B21" s="52"/>
      <c r="C21" s="52"/>
      <c r="D21" s="50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112.015316</v>
      </c>
      <c r="C22" s="7">
        <v>0</v>
      </c>
      <c r="D22" s="8">
        <f>C22-B22</f>
        <v>-112.015316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55</v>
      </c>
      <c r="H23" s="17" t="s">
        <v>60</v>
      </c>
      <c r="I23" s="18" t="s">
        <v>36</v>
      </c>
    </row>
    <row r="24" spans="1:9" ht="13.5" customHeight="1">
      <c r="A24" s="6" t="s">
        <v>45</v>
      </c>
      <c r="B24" s="9">
        <v>13</v>
      </c>
      <c r="C24" s="9">
        <v>50</v>
      </c>
      <c r="D24" s="8">
        <f>C24-B24</f>
        <v>37</v>
      </c>
      <c r="E24" s="2"/>
      <c r="F24" s="19" t="s">
        <v>28</v>
      </c>
      <c r="G24" s="20">
        <v>16.32</v>
      </c>
      <c r="H24" s="20">
        <v>18.5</v>
      </c>
      <c r="I24" s="29">
        <f>H24-G24</f>
        <v>2.1799999999999997</v>
      </c>
    </row>
    <row r="25" spans="1:9" ht="14.25">
      <c r="A25" s="48" t="s">
        <v>52</v>
      </c>
      <c r="B25" s="52" t="s">
        <v>13</v>
      </c>
      <c r="C25" s="52" t="s">
        <v>13</v>
      </c>
      <c r="D25" s="50" t="s">
        <v>13</v>
      </c>
      <c r="E25" s="2"/>
      <c r="F25" s="19" t="s">
        <v>19</v>
      </c>
      <c r="G25" s="20"/>
      <c r="H25" s="20"/>
      <c r="I25" s="21"/>
    </row>
    <row r="26" spans="1:9" ht="14.25">
      <c r="A26" s="60"/>
      <c r="B26" s="57"/>
      <c r="C26" s="57"/>
      <c r="D26" s="59"/>
      <c r="E26" s="2"/>
      <c r="F26" s="19" t="s">
        <v>29</v>
      </c>
      <c r="G26" s="20">
        <v>12.77</v>
      </c>
      <c r="H26" s="20">
        <v>13.35</v>
      </c>
      <c r="I26" s="21">
        <f>+H26-G26</f>
        <v>0.5800000000000001</v>
      </c>
    </row>
    <row r="27" spans="1:9" ht="14.25">
      <c r="A27" s="10"/>
      <c r="D27" s="11"/>
      <c r="E27" s="2"/>
      <c r="F27" s="19" t="s">
        <v>30</v>
      </c>
      <c r="G27" s="20">
        <v>3.55</v>
      </c>
      <c r="H27" s="20">
        <v>4.15</v>
      </c>
      <c r="I27" s="21">
        <f>+H27-G27</f>
        <v>0.6000000000000005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 t="s">
        <v>13</v>
      </c>
      <c r="H28" s="20">
        <v>1</v>
      </c>
      <c r="I28" s="21">
        <f>H28</f>
        <v>1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40925</v>
      </c>
      <c r="C30" s="17">
        <v>40932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1091.75</v>
      </c>
      <c r="C31" s="7">
        <v>1273.06</v>
      </c>
      <c r="D31" s="8">
        <f>C31-B31</f>
        <v>181.30999999999995</v>
      </c>
      <c r="E31" s="2"/>
      <c r="F31" s="19" t="s">
        <v>47</v>
      </c>
      <c r="G31" s="20" t="s">
        <v>13</v>
      </c>
      <c r="H31" s="20">
        <v>0.9024495100000001</v>
      </c>
      <c r="I31" s="21">
        <f>H31</f>
        <v>0.9024495100000001</v>
      </c>
      <c r="J31" s="30"/>
      <c r="K31" s="30"/>
    </row>
    <row r="32" spans="1:11" ht="27.75" customHeight="1">
      <c r="A32" s="19" t="s">
        <v>5</v>
      </c>
      <c r="B32" s="7">
        <v>650</v>
      </c>
      <c r="C32" s="7">
        <v>650</v>
      </c>
      <c r="D32" s="8">
        <f>C32-B32</f>
        <v>0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 t="s">
        <v>13</v>
      </c>
      <c r="C33" s="7">
        <v>400</v>
      </c>
      <c r="D33" s="8">
        <f>C33</f>
        <v>400</v>
      </c>
      <c r="E33" s="2"/>
      <c r="F33" s="22" t="s">
        <v>46</v>
      </c>
      <c r="G33" s="32">
        <v>46.8276</v>
      </c>
      <c r="H33" s="32">
        <v>46.7</v>
      </c>
      <c r="I33" s="33">
        <f>+H33/G33-1</f>
        <v>-0.00272488874082788</v>
      </c>
    </row>
    <row r="34" spans="1:6" ht="14.25">
      <c r="A34" s="19"/>
      <c r="D34" s="8"/>
      <c r="E34" s="2"/>
      <c r="F34" s="1" t="s">
        <v>59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6.56035789595934</v>
      </c>
      <c r="C36" s="20">
        <v>6.189153648399888</v>
      </c>
      <c r="D36" s="21">
        <f>C36-B36</f>
        <v>-0.3712042475594526</v>
      </c>
      <c r="E36" s="2"/>
    </row>
    <row r="37" spans="1:9" ht="14.25">
      <c r="A37" s="19" t="s">
        <v>6</v>
      </c>
      <c r="B37" s="20">
        <v>7.99104196228476</v>
      </c>
      <c r="C37" s="20">
        <v>7.79699889910044</v>
      </c>
      <c r="D37" s="21">
        <f>C37-B37</f>
        <v>-0.19404306318432063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11.985555735631511</v>
      </c>
      <c r="C38" s="23">
        <v>11.16221605069112</v>
      </c>
      <c r="D38" s="24">
        <f>C38-B38</f>
        <v>-0.8233396849403913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40929</v>
      </c>
      <c r="H39" s="17">
        <v>40936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19" t="s">
        <v>18</v>
      </c>
      <c r="G40" s="7">
        <v>40015.613</v>
      </c>
      <c r="H40" s="7">
        <v>40285.402</v>
      </c>
      <c r="I40" s="8">
        <f>H40-G40</f>
        <v>269.7890000000043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40927</v>
      </c>
      <c r="C42" s="17">
        <v>40934</v>
      </c>
      <c r="D42" s="18" t="s">
        <v>36</v>
      </c>
      <c r="E42" s="2"/>
      <c r="F42" s="19" t="s">
        <v>32</v>
      </c>
      <c r="G42" s="7">
        <v>19045.819</v>
      </c>
      <c r="H42" s="7">
        <v>19204.977</v>
      </c>
      <c r="I42" s="8">
        <f>H42-G42</f>
        <v>159.15799999999945</v>
      </c>
      <c r="J42" s="41"/>
      <c r="L42" s="41"/>
    </row>
    <row r="43" spans="1:10" ht="14.25">
      <c r="A43" s="19" t="s">
        <v>4</v>
      </c>
      <c r="B43" s="7">
        <v>313.6365</v>
      </c>
      <c r="C43" s="7">
        <v>337.42</v>
      </c>
      <c r="D43" s="8">
        <f>C43-B43</f>
        <v>23.783500000000004</v>
      </c>
      <c r="E43" s="2"/>
      <c r="F43" s="22" t="s">
        <v>33</v>
      </c>
      <c r="G43" s="36">
        <f>+G40-G42</f>
        <v>20969.793999999998</v>
      </c>
      <c r="H43" s="36">
        <f>+H40-H42</f>
        <v>21080.425000000003</v>
      </c>
      <c r="I43" s="37">
        <f>H43-G43</f>
        <v>110.63100000000486</v>
      </c>
      <c r="J43" s="41"/>
    </row>
    <row r="44" spans="1:12" ht="14.25">
      <c r="A44" s="19" t="s">
        <v>5</v>
      </c>
      <c r="B44" s="7">
        <v>70</v>
      </c>
      <c r="C44" s="7">
        <v>130</v>
      </c>
      <c r="D44" s="8">
        <f>C44-B44</f>
        <v>60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 t="s">
        <v>13</v>
      </c>
      <c r="C48" s="20">
        <v>6.432591798445435</v>
      </c>
      <c r="D48" s="21">
        <f>C48</f>
        <v>6.432591798445435</v>
      </c>
      <c r="E48" s="2"/>
      <c r="F48" s="16"/>
      <c r="G48" s="17">
        <v>40929</v>
      </c>
      <c r="H48" s="17">
        <v>40936</v>
      </c>
      <c r="I48" s="18" t="s">
        <v>36</v>
      </c>
      <c r="J48" s="41"/>
    </row>
    <row r="49" spans="1:9" ht="13.5" customHeight="1">
      <c r="A49" s="19" t="s">
        <v>38</v>
      </c>
      <c r="B49" s="20">
        <v>12.46908720067008</v>
      </c>
      <c r="C49" s="20" t="s">
        <v>13</v>
      </c>
      <c r="D49" s="21">
        <f>-B49</f>
        <v>-12.46908720067008</v>
      </c>
      <c r="E49" s="2"/>
      <c r="F49" s="19" t="s">
        <v>18</v>
      </c>
      <c r="G49" s="7">
        <v>30782.99</v>
      </c>
      <c r="H49" s="7">
        <v>30848.771</v>
      </c>
      <c r="I49" s="8">
        <f>H49-G49</f>
        <v>65.78099999999904</v>
      </c>
    </row>
    <row r="50" spans="1:6" ht="14.25" customHeight="1">
      <c r="A50" s="22" t="s">
        <v>39</v>
      </c>
      <c r="B50" s="20" t="s">
        <v>13</v>
      </c>
      <c r="C50" s="20">
        <v>14.154569710125259</v>
      </c>
      <c r="D50" s="24">
        <f>C50</f>
        <v>14.154569710125259</v>
      </c>
      <c r="E50" s="2"/>
      <c r="F50" s="1" t="s">
        <v>19</v>
      </c>
    </row>
    <row r="51" spans="1:9" ht="13.5" customHeight="1">
      <c r="A51" s="58"/>
      <c r="B51" s="58"/>
      <c r="C51" s="58"/>
      <c r="D51" s="58"/>
      <c r="E51" s="25"/>
      <c r="F51" s="19" t="s">
        <v>23</v>
      </c>
      <c r="G51" s="7">
        <v>13492.432</v>
      </c>
      <c r="H51" s="7">
        <v>13556.73</v>
      </c>
      <c r="I51" s="8">
        <f>H51-G51</f>
        <v>64.29799999999886</v>
      </c>
    </row>
    <row r="52" spans="1:9" ht="14.25" customHeight="1">
      <c r="A52" s="35"/>
      <c r="B52" s="35"/>
      <c r="C52" s="35"/>
      <c r="D52" s="35"/>
      <c r="E52" s="25"/>
      <c r="F52" s="22" t="s">
        <v>24</v>
      </c>
      <c r="G52" s="36">
        <f>+G49-G51</f>
        <v>17290.558</v>
      </c>
      <c r="H52" s="36">
        <f>+H49-H51</f>
        <v>17292.041</v>
      </c>
      <c r="I52" s="37">
        <f>H52-G52</f>
        <v>1.4830000000001746</v>
      </c>
    </row>
    <row r="53" spans="1:5" ht="12.75" customHeight="1">
      <c r="A53" s="26"/>
      <c r="B53" s="42"/>
      <c r="C53" s="42"/>
      <c r="D53" s="42"/>
      <c r="E53" s="25"/>
    </row>
    <row r="54" spans="1:5" ht="13.5" customHeight="1">
      <c r="A54" s="43"/>
      <c r="B54" s="20"/>
      <c r="C54" s="20"/>
      <c r="D54" s="21"/>
      <c r="E54" s="25"/>
    </row>
    <row r="55" spans="1:5" ht="13.5">
      <c r="A55" s="44"/>
      <c r="B55" s="45"/>
      <c r="C55" s="45"/>
      <c r="D55" s="31"/>
      <c r="E55" s="25"/>
    </row>
    <row r="56" spans="1:5" ht="14.25" customHeight="1">
      <c r="A56" s="19"/>
      <c r="B56" s="42"/>
      <c r="C56" s="42"/>
      <c r="D56" s="8"/>
      <c r="E56" s="25"/>
    </row>
    <row r="57" spans="1:9" ht="14.25">
      <c r="A57" s="19"/>
      <c r="B57" s="42"/>
      <c r="C57" s="42"/>
      <c r="D57" s="8"/>
      <c r="E57" s="25"/>
      <c r="G57" s="41"/>
      <c r="H57" s="41"/>
      <c r="I57" s="41"/>
    </row>
    <row r="58" spans="1:5" ht="14.25">
      <c r="A58" s="19"/>
      <c r="B58" s="7"/>
      <c r="C58" s="7"/>
      <c r="D58" s="8"/>
      <c r="E58" s="42"/>
    </row>
    <row r="59" spans="1:5" ht="14.25">
      <c r="A59" s="19"/>
      <c r="B59" s="7"/>
      <c r="C59" s="7"/>
      <c r="D59" s="8"/>
      <c r="E59" s="42"/>
    </row>
    <row r="60" spans="1:5" ht="14.25">
      <c r="A60" s="19"/>
      <c r="B60" s="20"/>
      <c r="C60" s="20"/>
      <c r="D60" s="8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</sheetData>
  <sheetProtection/>
  <mergeCells count="13">
    <mergeCell ref="B25:B26"/>
    <mergeCell ref="C25:C26"/>
    <mergeCell ref="A51:D51"/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2012-01-30T08:34:52Z</dcterms:modified>
  <cp:category/>
  <cp:version/>
  <cp:contentType/>
  <cp:contentStatus/>
</cp:coreProperties>
</file>