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<sst xmlns="http://schemas.openxmlformats.org/spreadsheetml/2006/main" count="144" uniqueCount="63">
  <si>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</si>
  <si>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</si>
  <si>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</si>
  <si>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</si>
  <si>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</si>
  <si>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</si>
  <si>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</si>
  <si>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</si>
  <si>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</si>
  <si>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</si>
  <si>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</si>
  <si>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</si>
  <si>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</si>
  <si>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</si>
  <si>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</si>
  <si>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</si>
  <si>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</si>
  <si>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</si>
  <si>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</si>
  <si>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</si>
  <si>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</si>
  <si>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</si>
  <si>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</si>
  <si>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</si>
  <si>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</si>
  <si>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</si>
  <si>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</si>
  <si>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</si>
  <si>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</si>
  <si>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</si>
  <si>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</si>
  <si>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</si>
  <si>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</si>
  <si>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</si>
  <si>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</si>
  <si>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</si>
  <si>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</si>
  <si>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</si>
  <si>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</si>
  <si>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</si>
  <si>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</si>
  <si>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</si>
  <si>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</si>
  <si>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</si>
  <si>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</si>
  <si>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</si>
  <si>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</si>
  <si>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</si>
  <si>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</si>
  <si>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</si>
  <si>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</si>
  <si>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</si>
  <si>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</si>
  <si>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</si>
  <si>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05.10.15-       09.10.15</t>
  </si>
  <si>
    <t>02.10.15-            08.10.15</t>
  </si>
  <si>
    <t>Еженедельный обзор (12.10.15 – 16.10.15)</t>
  </si>
  <si>
    <t>12.10.15-       16.10.15</t>
  </si>
  <si>
    <t>09.10.15-            15.10.15</t>
  </si>
  <si>
    <t>* - без учета операций СВОП между коммерческими банками за 16.10.2015 г.</t>
  </si>
  <si>
    <t>15.10.2015*/**</t>
  </si>
  <si>
    <t>* аукцион по размещению 3 мес. ГКВ признан не состоявшимся в связи с отсутствием спроса</t>
  </si>
  <si>
    <t>** аукцион  признан не состоявшимся в связи с отсутствием спроса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</si>
</sst>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  <numFmt numFmtId="171" formatCode="#,##0.000_ ;[Red]\-#,##0.000\ "/>
    <numFmt numFmtId="172" formatCode="#,##0_ ;[Red]\-#,##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30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56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42286</v>
      </c>
      <c r="C8" s="10">
        <v>42293</v>
      </c>
      <c r="D8" s="11" t="s">
        <v>32</v>
      </c>
      <c r="E8" s="31"/>
      <c r="F8" s="4"/>
      <c r="G8" s="10" t="s">
        <v>55</v>
      </c>
      <c r="H8" s="10" t="s">
        <v>58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67954.2213</v>
      </c>
      <c r="C9" s="5">
        <v>67954.48120000001</v>
      </c>
      <c r="D9" s="1">
        <f>C9-B9</f>
        <v>0.2599000000045635</v>
      </c>
      <c r="E9" s="31"/>
      <c r="F9" s="2" t="s">
        <v>31</v>
      </c>
      <c r="G9" s="5">
        <v>102.85170000000001</v>
      </c>
      <c r="H9" s="5">
        <v>131.5073</v>
      </c>
      <c r="I9" s="1">
        <f>H9-G9</f>
        <v>28.65559999999998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55397.888080000004</v>
      </c>
      <c r="C11" s="5">
        <v>56049.32419000001</v>
      </c>
      <c r="D11" s="1">
        <f>C11-B11</f>
        <v>651.4361100000024</v>
      </c>
      <c r="E11" s="31"/>
      <c r="F11" s="2" t="s">
        <v>22</v>
      </c>
      <c r="G11" s="5">
        <v>102.85170000000001</v>
      </c>
      <c r="H11" s="5">
        <v>131.5073</v>
      </c>
      <c r="I11" s="1">
        <f>H11-G11</f>
        <v>28.65559999999998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12556.333219999999</v>
      </c>
      <c r="C12" s="40">
        <v>11905.157009999999</v>
      </c>
      <c r="D12" s="41">
        <f>C12-B12</f>
        <v>-651.1762099999996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33"/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7"/>
      <c r="C14" s="47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8.605989400272431</v>
      </c>
      <c r="H16" s="6">
        <v>9.067667019245322</v>
      </c>
      <c r="I16" s="8">
        <f>H16-G16</f>
        <v>0.4616776189728906</v>
      </c>
      <c r="J16" s="31"/>
      <c r="K16" s="31"/>
      <c r="L16" s="31"/>
      <c r="M16" s="31"/>
    </row>
    <row r="17" spans="1:13" ht="14.25" customHeight="1">
      <c r="A17" s="56"/>
      <c r="B17" s="52" t="s">
        <v>54</v>
      </c>
      <c r="C17" s="52" t="s">
        <v>57</v>
      </c>
      <c r="D17" s="54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57"/>
      <c r="B18" s="53"/>
      <c r="C18" s="53"/>
      <c r="D18" s="55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44</v>
      </c>
      <c r="B21" s="23">
        <v>11361.5</v>
      </c>
      <c r="C21" s="23">
        <v>12568</v>
      </c>
      <c r="D21" s="1">
        <f>C21-B21</f>
        <v>1206.5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2"/>
      <c r="G22" s="52" t="s">
        <v>54</v>
      </c>
      <c r="H22" s="52" t="s">
        <v>57</v>
      </c>
      <c r="I22" s="54" t="s">
        <v>32</v>
      </c>
    </row>
    <row r="23" spans="1:9" ht="16.5" customHeight="1">
      <c r="A23" s="2" t="s">
        <v>50</v>
      </c>
      <c r="B23" s="24" t="s">
        <v>13</v>
      </c>
      <c r="C23" s="24" t="s">
        <v>13</v>
      </c>
      <c r="D23" s="24" t="s">
        <v>13</v>
      </c>
      <c r="E23" s="31"/>
      <c r="F23" s="53"/>
      <c r="G23" s="53"/>
      <c r="H23" s="53"/>
      <c r="I23" s="55"/>
    </row>
    <row r="24" spans="1:9" ht="16.5" customHeight="1">
      <c r="A24" s="21" t="s">
        <v>37</v>
      </c>
      <c r="B24" s="23">
        <v>519.74981816</v>
      </c>
      <c r="C24" s="23">
        <v>1</v>
      </c>
      <c r="D24" s="1">
        <f>C24-B24</f>
        <v>-518.74981816</v>
      </c>
      <c r="E24" s="31"/>
      <c r="F24" s="2" t="s">
        <v>46</v>
      </c>
      <c r="G24" s="5">
        <v>23.2</v>
      </c>
      <c r="H24" s="5">
        <v>11.94</v>
      </c>
      <c r="I24" s="1">
        <f>H24-G24</f>
        <v>-11.26</v>
      </c>
    </row>
    <row r="25" spans="1:9" ht="16.5" customHeight="1">
      <c r="A25" s="25" t="s">
        <v>45</v>
      </c>
      <c r="B25" s="26" t="s">
        <v>13</v>
      </c>
      <c r="C25" s="26" t="s">
        <v>13</v>
      </c>
      <c r="D25" s="41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47</v>
      </c>
      <c r="G26" s="5">
        <v>13.05</v>
      </c>
      <c r="H26" s="5">
        <v>11.94</v>
      </c>
      <c r="I26" s="1">
        <f>H26-G26</f>
        <v>-1.1100000000000012</v>
      </c>
    </row>
    <row r="27" spans="1:9" ht="15">
      <c r="A27" s="32" t="s">
        <v>17</v>
      </c>
      <c r="B27" s="31"/>
      <c r="C27" s="31"/>
      <c r="D27" s="31"/>
      <c r="E27" s="31"/>
      <c r="F27" s="2" t="s">
        <v>48</v>
      </c>
      <c r="G27" s="5">
        <v>10.15</v>
      </c>
      <c r="H27" s="5" t="s">
        <v>13</v>
      </c>
      <c r="I27" s="1">
        <f>-G27</f>
        <v>-10.15</v>
      </c>
    </row>
    <row r="28" spans="1:9" ht="14.25">
      <c r="A28" s="33" t="s">
        <v>1</v>
      </c>
      <c r="B28" s="31"/>
      <c r="C28" s="31"/>
      <c r="D28" s="31"/>
      <c r="E28" s="31"/>
      <c r="F28" s="2" t="s">
        <v>49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42283</v>
      </c>
      <c r="C29" s="10">
        <v>42290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1207.5</v>
      </c>
      <c r="C30" s="5">
        <v>719.1</v>
      </c>
      <c r="D30" s="1">
        <f>C30-B30</f>
        <v>-488.4</v>
      </c>
      <c r="E30" s="31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1207.5</v>
      </c>
      <c r="C31" s="5">
        <v>719.1</v>
      </c>
      <c r="D31" s="1">
        <f>C31-B31</f>
        <v>-488.4</v>
      </c>
      <c r="E31" s="31"/>
      <c r="F31" s="2" t="s">
        <v>53</v>
      </c>
      <c r="G31" s="5">
        <v>12.8451</v>
      </c>
      <c r="H31" s="5">
        <v>12.5992</v>
      </c>
      <c r="I31" s="1">
        <f>H31-G31</f>
        <v>-0.24590000000000067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68.718</v>
      </c>
      <c r="H33" s="12">
        <v>68.8093</v>
      </c>
      <c r="I33" s="51">
        <f>+H33/G33-1</f>
        <v>0.001328618411478688</v>
      </c>
    </row>
    <row r="34" spans="1:6" ht="14.25">
      <c r="A34" s="2" t="s">
        <v>9</v>
      </c>
      <c r="B34" s="6"/>
      <c r="C34" s="6"/>
      <c r="D34" s="8"/>
      <c r="E34" s="31"/>
      <c r="F34" s="33" t="s">
        <v>59</v>
      </c>
    </row>
    <row r="35" spans="1:5" ht="14.25">
      <c r="A35" s="2" t="s">
        <v>36</v>
      </c>
      <c r="B35" s="6">
        <v>10.001699012068064</v>
      </c>
      <c r="C35" s="6">
        <v>9.970721918340749</v>
      </c>
      <c r="D35" s="8">
        <f>C35-B35</f>
        <v>-0.03097709372731572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42285</v>
      </c>
      <c r="H38" s="10">
        <v>42293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94177.29103908998</v>
      </c>
      <c r="H39" s="5">
        <v>96344.2564618</v>
      </c>
      <c r="I39" s="1">
        <f>H39-G39</f>
        <v>2166.9654227100255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33352.82238306</v>
      </c>
      <c r="H41" s="5">
        <v>32731.94258946</v>
      </c>
      <c r="I41" s="1">
        <f>H41-G41</f>
        <v>-620.8797936000046</v>
      </c>
      <c r="J41" s="39"/>
    </row>
    <row r="42" spans="1:12" ht="15">
      <c r="A42" s="4"/>
      <c r="B42" s="10">
        <v>42285</v>
      </c>
      <c r="C42" s="10" t="s">
        <v>60</v>
      </c>
      <c r="D42" s="11" t="s">
        <v>32</v>
      </c>
      <c r="E42" s="31"/>
      <c r="F42" s="7" t="s">
        <v>30</v>
      </c>
      <c r="G42" s="40">
        <v>60824.468656029996</v>
      </c>
      <c r="H42" s="40">
        <v>63612.313872340004</v>
      </c>
      <c r="I42" s="41">
        <f>H42-G42</f>
        <v>2787.8452163100083</v>
      </c>
      <c r="J42" s="39"/>
      <c r="L42" s="39"/>
    </row>
    <row r="43" spans="1:10" ht="14.25">
      <c r="A43" s="2" t="s">
        <v>4</v>
      </c>
      <c r="B43" s="5">
        <v>67</v>
      </c>
      <c r="C43" s="5" t="s">
        <v>13</v>
      </c>
      <c r="D43" s="1">
        <f>-B43</f>
        <v>-67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67</v>
      </c>
      <c r="C44" s="5" t="s">
        <v>13</v>
      </c>
      <c r="D44" s="1">
        <f>-B44</f>
        <v>-67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42285</v>
      </c>
      <c r="H47" s="10">
        <v>42293</v>
      </c>
      <c r="I47" s="11" t="s">
        <v>32</v>
      </c>
      <c r="J47" s="39"/>
    </row>
    <row r="48" spans="1:10" ht="14.25" customHeight="1">
      <c r="A48" s="2" t="s">
        <v>52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93618.63033761003</v>
      </c>
      <c r="H48" s="5">
        <v>92796.32902242</v>
      </c>
      <c r="I48" s="1">
        <f>H48-G48</f>
        <v>-822.3013151900232</v>
      </c>
      <c r="J48" s="39"/>
    </row>
    <row r="49" spans="1:6" ht="15.75" customHeight="1">
      <c r="A49" s="2" t="s">
        <v>51</v>
      </c>
      <c r="B49" s="6">
        <v>12.32</v>
      </c>
      <c r="C49" s="6" t="s">
        <v>13</v>
      </c>
      <c r="D49" s="8">
        <f>-B49</f>
        <v>-12.32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 t="s">
        <v>13</v>
      </c>
      <c r="D50" s="14" t="s">
        <v>13</v>
      </c>
      <c r="E50" s="31"/>
      <c r="F50" s="2" t="s">
        <v>23</v>
      </c>
      <c r="G50" s="5">
        <v>42045.563374360005</v>
      </c>
      <c r="H50" s="5">
        <v>41932.9812328</v>
      </c>
      <c r="I50" s="1">
        <f>H50-G50</f>
        <v>-112.58214156000759</v>
      </c>
    </row>
    <row r="51" spans="1:9" ht="14.25" customHeight="1">
      <c r="A51" s="33" t="s">
        <v>61</v>
      </c>
      <c r="B51" s="35"/>
      <c r="C51" s="35"/>
      <c r="D51" s="35"/>
      <c r="E51" s="37"/>
      <c r="F51" s="7" t="s">
        <v>24</v>
      </c>
      <c r="G51" s="40">
        <v>51573.06696325</v>
      </c>
      <c r="H51" s="40">
        <v>50863.347789620006</v>
      </c>
      <c r="I51" s="41">
        <f>H51-G51</f>
        <v>-709.7191736299937</v>
      </c>
    </row>
    <row r="52" spans="1:10" ht="14.25" customHeight="1">
      <c r="A52" s="33" t="s">
        <v>62</v>
      </c>
      <c r="B52" s="50"/>
      <c r="C52" s="50"/>
      <c r="D52" s="50"/>
      <c r="E52" s="37"/>
      <c r="F52" s="33"/>
      <c r="G52" s="42"/>
      <c r="H52" s="42"/>
      <c r="I52" s="42"/>
      <c r="J52" s="48"/>
    </row>
    <row r="57" spans="1:4" ht="14.25">
      <c r="A57" s="2"/>
      <c r="B57" s="5"/>
      <c r="C57" s="5"/>
      <c r="D57" s="1"/>
    </row>
    <row r="58" spans="1:4" ht="14.25">
      <c r="A58" s="2"/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/>
      <c r="B60" s="6"/>
      <c r="C60" s="6"/>
      <c r="D60" s="1"/>
    </row>
    <row r="61" spans="1:4" ht="14.25">
      <c r="A61" s="2"/>
      <c r="B61" s="6"/>
      <c r="C61" s="6"/>
      <c r="D61" s="8"/>
    </row>
    <row r="62" spans="1:4" ht="12.75">
      <c r="A62" s="50"/>
      <c r="B62" s="50"/>
      <c r="C62" s="50"/>
      <c r="D62" s="50"/>
    </row>
    <row r="63" spans="1:4" ht="12.75">
      <c r="A63" s="50"/>
      <c r="B63" s="50"/>
      <c r="C63" s="50"/>
      <c r="D63" s="50"/>
    </row>
    <row r="64" spans="1:4" ht="12.75">
      <c r="A64" s="49"/>
      <c r="B64" s="49"/>
      <c r="C64" s="49"/>
      <c r="D64" s="49"/>
    </row>
    <row r="65" spans="1:4" ht="12.75">
      <c r="A65" s="49"/>
      <c r="B65" s="49"/>
      <c r="C65" s="49"/>
      <c r="D65" s="49"/>
    </row>
    <row r="66" spans="1:4" ht="12.75">
      <c r="A66" s="49"/>
      <c r="B66" s="49"/>
      <c r="C66" s="49"/>
      <c r="D66" s="49"/>
    </row>
    <row r="67" spans="1:4" ht="12.75">
      <c r="A67" s="49"/>
      <c r="B67" s="49"/>
      <c r="C67" s="49"/>
      <c r="D67" s="49"/>
    </row>
  </sheetData>
  <sheetProtection/>
  <mergeCells count="8"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2015-10-29T08:22:29Z</dcterms:modified>
  <cp:category/>
  <cp:version/>
  <cp:contentType/>
  <cp:contentStatus/>
</cp:coreProperties>
</file>