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<sst xmlns="http://schemas.openxmlformats.org/spreadsheetml/2006/main" count="138" uniqueCount="69">
  <si>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</si>
  <si>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</si>
  <si>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</si>
  <si>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</si>
  <si>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</si>
  <si>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</si>
  <si>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</si>
  <si>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</si>
  <si>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</si>
  <si>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</si>
  <si>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</si>
  <si>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</si>
  <si>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</si>
  <si>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</si>
  <si>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</si>
  <si>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</si>
  <si>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</si>
  <si>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</si>
  <si>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</si>
  <si>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</si>
  <si>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</si>
  <si>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</si>
  <si>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</si>
  <si>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</si>
  <si>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</si>
  <si>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</si>
  <si>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</si>
  <si>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</si>
  <si>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</si>
  <si>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</si>
  <si>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</si>
  <si>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</si>
  <si>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</si>
  <si>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</si>
  <si>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</si>
  <si>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</si>
  <si>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</si>
  <si>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</si>
  <si>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</si>
  <si>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</si>
  <si>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</si>
  <si>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</si>
  <si>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</si>
  <si>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</si>
  <si>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</si>
  <si>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</si>
  <si>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</si>
  <si>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</si>
  <si>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</si>
  <si>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</si>
  <si>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</si>
  <si>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</si>
  <si>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</si>
  <si>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</si>
  <si>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* - аукционы по размещению 7 и 14 - дневных нот НБКР не состоялись в связи с недостаточным количеством участников и/или отсутствием спроса</t>
  </si>
  <si>
    <t>Кредитные аукционы</t>
  </si>
  <si>
    <t>16.10.13-       18.10.13</t>
  </si>
  <si>
    <t>16.10.13-      18.10.13</t>
  </si>
  <si>
    <t>Официальный курс долл. США (на конец периода)</t>
  </si>
  <si>
    <t>11.10.13-            17.10.13</t>
  </si>
  <si>
    <t>16.10.13*</t>
  </si>
  <si>
    <t>*аукцион по размещению 3 мес. ГКВ признан не состоявшимся в связи с недостаточным количеством участников</t>
  </si>
  <si>
    <t>17.10.13*</t>
  </si>
  <si>
    <t>Еженедельный обзор (21.10.13 – 25.10.13)</t>
  </si>
  <si>
    <t>21.10.13-       25.10.13</t>
  </si>
  <si>
    <t>23.10.13*</t>
  </si>
  <si>
    <t>21.10.13-      25.10.13</t>
  </si>
  <si>
    <t>**- без учета операций СВОП между коммерческими банками за 25.10.2013 года</t>
  </si>
  <si>
    <t>18.10.13-            24.10.13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</si>
</sst>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4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69" fontId="3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2" fontId="24" fillId="0" borderId="0" xfId="0" applyNumberFormat="1" applyFont="1" applyFill="1" applyAlignment="1">
      <alignment/>
    </xf>
    <xf numFmtId="169" fontId="24" fillId="0" borderId="0" xfId="0" applyNumberFormat="1" applyFont="1" applyFill="1" applyAlignment="1">
      <alignment/>
    </xf>
    <xf numFmtId="0" fontId="24" fillId="0" borderId="1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170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6" fillId="0" borderId="11" xfId="0" applyFont="1" applyFill="1" applyBorder="1" applyAlignment="1">
      <alignment vertical="center" wrapText="1"/>
    </xf>
    <xf numFmtId="168" fontId="2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169" fontId="24" fillId="0" borderId="0" xfId="0" applyNumberFormat="1" applyFont="1" applyFill="1" applyBorder="1" applyAlignment="1">
      <alignment horizontal="center" vertical="center" wrapText="1"/>
    </xf>
    <xf numFmtId="170" fontId="25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/>
    </xf>
    <xf numFmtId="169" fontId="24" fillId="0" borderId="0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 horizontal="center" vertical="center" wrapText="1"/>
    </xf>
    <xf numFmtId="170" fontId="25" fillId="0" borderId="10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68" fontId="26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68" fontId="2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9" fontId="24" fillId="0" borderId="12" xfId="0" applyNumberFormat="1" applyFont="1" applyFill="1" applyBorder="1" applyAlignment="1">
      <alignment horizontal="center" vertical="center" wrapText="1"/>
    </xf>
    <xf numFmtId="175" fontId="25" fillId="0" borderId="12" xfId="0" applyNumberFormat="1" applyFont="1" applyFill="1" applyBorder="1" applyAlignment="1">
      <alignment horizontal="center" vertical="center"/>
    </xf>
    <xf numFmtId="169" fontId="24" fillId="0" borderId="0" xfId="0" applyNumberFormat="1" applyFont="1" applyFill="1" applyBorder="1" applyAlignment="1">
      <alignment horizontal="center" vertical="center" wrapText="1"/>
    </xf>
    <xf numFmtId="175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178" fontId="24" fillId="0" borderId="0" xfId="0" applyNumberFormat="1" applyFont="1" applyFill="1" applyAlignment="1">
      <alignment horizontal="center" vertical="center"/>
    </xf>
    <xf numFmtId="169" fontId="24" fillId="0" borderId="0" xfId="0" applyNumberFormat="1" applyFont="1" applyFill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175" fontId="25" fillId="0" borderId="0" xfId="0" applyNumberFormat="1" applyFont="1" applyFill="1" applyBorder="1" applyAlignment="1">
      <alignment horizontal="center" vertical="center"/>
    </xf>
    <xf numFmtId="169" fontId="24" fillId="0" borderId="10" xfId="0" applyNumberFormat="1" applyFont="1" applyFill="1" applyBorder="1" applyAlignment="1">
      <alignment horizontal="center" vertical="center"/>
    </xf>
    <xf numFmtId="169" fontId="24" fillId="0" borderId="0" xfId="0" applyNumberFormat="1" applyFont="1" applyFill="1" applyBorder="1" applyAlignment="1">
      <alignment vertical="center" wrapText="1"/>
    </xf>
    <xf numFmtId="170" fontId="2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24" fillId="0" borderId="10" xfId="0" applyNumberFormat="1" applyFont="1" applyFill="1" applyBorder="1" applyAlignment="1">
      <alignment horizontal="center" vertical="center" wrapText="1"/>
    </xf>
    <xf numFmtId="10" fontId="25" fillId="0" borderId="10" xfId="57" applyNumberFormat="1" applyFont="1" applyFill="1" applyBorder="1" applyAlignment="1">
      <alignment horizontal="center" vertical="center"/>
    </xf>
    <xf numFmtId="175" fontId="25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168" fontId="26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="80" zoomScaleNormal="80" zoomScalePageLayoutView="0" workbookViewId="0" topLeftCell="A1">
      <selection activeCell="F18" sqref="F18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spans="1:15" ht="12.75">
      <c r="A1" s="9"/>
      <c r="B1" s="9"/>
      <c r="C1" s="9"/>
      <c r="D1" s="19" t="s">
        <v>37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4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3.5">
      <c r="A3" s="9"/>
      <c r="B3" s="9"/>
      <c r="C3" s="9"/>
      <c r="D3" s="2" t="s">
        <v>63</v>
      </c>
      <c r="E3" s="9"/>
      <c r="F3" s="9"/>
      <c r="G3" s="9"/>
      <c r="H3" s="9"/>
      <c r="I3" s="9"/>
      <c r="J3" s="9" t="s">
        <v>53</v>
      </c>
      <c r="K3" s="9"/>
      <c r="L3" s="9"/>
      <c r="M3" s="9"/>
      <c r="N3" s="9"/>
      <c r="O3" s="9"/>
    </row>
    <row r="4" spans="1:15" ht="13.5">
      <c r="A4" s="9"/>
      <c r="B4" s="9"/>
      <c r="C4" s="9"/>
      <c r="D4" s="2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3.5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2.75">
      <c r="A6" s="20" t="s">
        <v>0</v>
      </c>
      <c r="B6" s="9"/>
      <c r="C6" s="9"/>
      <c r="D6" s="9"/>
      <c r="E6" s="9"/>
      <c r="F6" s="20" t="s">
        <v>10</v>
      </c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10" t="s">
        <v>1</v>
      </c>
      <c r="B7" s="9"/>
      <c r="C7" s="9"/>
      <c r="D7" s="9"/>
      <c r="E7" s="9"/>
      <c r="F7" s="10" t="s">
        <v>1</v>
      </c>
      <c r="G7" s="9"/>
      <c r="H7" s="9"/>
      <c r="I7" s="9"/>
      <c r="J7" s="9"/>
      <c r="K7" s="9"/>
      <c r="L7" s="9"/>
      <c r="M7" s="9"/>
      <c r="N7" s="9"/>
      <c r="O7" s="9"/>
    </row>
    <row r="8" spans="1:15" s="6" customFormat="1" ht="28.5" customHeight="1">
      <c r="A8" s="21"/>
      <c r="B8" s="22">
        <v>41565</v>
      </c>
      <c r="C8" s="22">
        <v>41572</v>
      </c>
      <c r="D8" s="23" t="s">
        <v>36</v>
      </c>
      <c r="E8" s="9"/>
      <c r="F8" s="21"/>
      <c r="G8" s="22" t="s">
        <v>59</v>
      </c>
      <c r="H8" s="22" t="s">
        <v>68</v>
      </c>
      <c r="I8" s="23" t="s">
        <v>36</v>
      </c>
      <c r="J8" s="9"/>
      <c r="K8" s="9"/>
      <c r="L8" s="9"/>
      <c r="M8" s="9"/>
      <c r="N8" s="18"/>
      <c r="O8" s="18"/>
    </row>
    <row r="9" spans="1:16" s="6" customFormat="1" ht="14.25" customHeight="1">
      <c r="A9" s="24" t="s">
        <v>18</v>
      </c>
      <c r="B9" s="25">
        <v>70692.0899</v>
      </c>
      <c r="C9" s="25">
        <v>69672.7709</v>
      </c>
      <c r="D9" s="26">
        <f>C9-B9</f>
        <v>-1019.3190000000031</v>
      </c>
      <c r="E9" s="9"/>
      <c r="F9" s="24" t="s">
        <v>34</v>
      </c>
      <c r="G9" s="25">
        <v>606.2213</v>
      </c>
      <c r="H9" s="25">
        <v>236.8602</v>
      </c>
      <c r="I9" s="25">
        <f>H9-G9</f>
        <v>-369.3611000000001</v>
      </c>
      <c r="J9" s="9"/>
      <c r="K9" s="9"/>
      <c r="L9" s="9"/>
      <c r="M9" s="9"/>
      <c r="N9" s="27"/>
      <c r="O9" s="28"/>
      <c r="P9" s="8"/>
    </row>
    <row r="10" spans="1:16" s="6" customFormat="1" ht="14.25" customHeight="1">
      <c r="A10" s="24" t="s">
        <v>19</v>
      </c>
      <c r="B10" s="9"/>
      <c r="C10" s="9"/>
      <c r="D10" s="26"/>
      <c r="E10" s="9"/>
      <c r="F10" s="24" t="s">
        <v>19</v>
      </c>
      <c r="G10" s="9"/>
      <c r="H10" s="9"/>
      <c r="I10" s="9"/>
      <c r="J10" s="9"/>
      <c r="K10" s="9"/>
      <c r="L10" s="9"/>
      <c r="M10" s="9"/>
      <c r="N10" s="27"/>
      <c r="O10" s="28"/>
      <c r="P10" s="8"/>
    </row>
    <row r="11" spans="1:16" s="6" customFormat="1" ht="14.25" customHeight="1">
      <c r="A11" s="24" t="s">
        <v>20</v>
      </c>
      <c r="B11" s="25">
        <v>61370.675200000005</v>
      </c>
      <c r="C11" s="25">
        <v>59985.8558</v>
      </c>
      <c r="D11" s="26">
        <f>C11-B11</f>
        <v>-1384.8194000000076</v>
      </c>
      <c r="E11" s="9"/>
      <c r="F11" s="24" t="s">
        <v>22</v>
      </c>
      <c r="G11" s="25">
        <v>606.2213</v>
      </c>
      <c r="H11" s="25">
        <v>196.3602</v>
      </c>
      <c r="I11" s="25">
        <f>H11-G11</f>
        <v>-409.8611000000001</v>
      </c>
      <c r="J11" s="9"/>
      <c r="K11" s="9"/>
      <c r="L11" s="9"/>
      <c r="M11" s="9"/>
      <c r="N11" s="27"/>
      <c r="O11" s="28"/>
      <c r="P11" s="8"/>
    </row>
    <row r="12" spans="1:16" s="6" customFormat="1" ht="14.25" customHeight="1">
      <c r="A12" s="29" t="s">
        <v>21</v>
      </c>
      <c r="B12" s="30">
        <v>9321.4147</v>
      </c>
      <c r="C12" s="30">
        <v>9686.9151</v>
      </c>
      <c r="D12" s="31">
        <f>C12-B12</f>
        <v>365.5004000000008</v>
      </c>
      <c r="E12" s="9"/>
      <c r="F12" s="24" t="s">
        <v>23</v>
      </c>
      <c r="G12" s="25" t="s">
        <v>13</v>
      </c>
      <c r="H12" s="25">
        <v>40.5</v>
      </c>
      <c r="I12" s="25">
        <f>H12</f>
        <v>40.5</v>
      </c>
      <c r="J12" s="9"/>
      <c r="K12" s="9"/>
      <c r="L12" s="9"/>
      <c r="M12" s="9"/>
      <c r="N12" s="27"/>
      <c r="O12" s="28"/>
      <c r="P12" s="8"/>
    </row>
    <row r="13" spans="1:15" ht="14.25" customHeight="1">
      <c r="A13" s="9"/>
      <c r="B13" s="9"/>
      <c r="C13" s="9"/>
      <c r="D13" s="9"/>
      <c r="E13" s="9"/>
      <c r="F13" s="24" t="s">
        <v>24</v>
      </c>
      <c r="G13" s="25" t="s">
        <v>13</v>
      </c>
      <c r="H13" s="25" t="s">
        <v>13</v>
      </c>
      <c r="I13" s="25" t="s">
        <v>13</v>
      </c>
      <c r="J13" s="9"/>
      <c r="K13" s="9"/>
      <c r="L13" s="9"/>
      <c r="M13" s="9"/>
      <c r="N13" s="9"/>
      <c r="O13" s="9"/>
    </row>
    <row r="14" spans="1:15" ht="12.75">
      <c r="A14" s="9"/>
      <c r="B14" s="9"/>
      <c r="C14" s="9"/>
      <c r="D14" s="9"/>
      <c r="E14" s="9"/>
      <c r="F14" s="24"/>
      <c r="G14" s="9"/>
      <c r="H14" s="9"/>
      <c r="I14" s="9"/>
      <c r="J14" s="9"/>
      <c r="K14" s="9"/>
      <c r="L14" s="9"/>
      <c r="M14" s="9"/>
      <c r="N14" s="9"/>
      <c r="O14" s="9"/>
    </row>
    <row r="15" spans="1:15" ht="25.5">
      <c r="A15" s="9"/>
      <c r="B15" s="14"/>
      <c r="C15" s="14"/>
      <c r="D15" s="9"/>
      <c r="E15" s="9"/>
      <c r="F15" s="24" t="s">
        <v>12</v>
      </c>
      <c r="G15" s="9"/>
      <c r="H15" s="9"/>
      <c r="I15" s="9"/>
      <c r="J15" s="9"/>
      <c r="K15" s="9"/>
      <c r="L15" s="9"/>
      <c r="M15" s="9"/>
      <c r="N15" s="9"/>
      <c r="O15" s="9"/>
    </row>
    <row r="16" spans="1:15" ht="14.25" customHeight="1">
      <c r="A16" s="20" t="s">
        <v>3</v>
      </c>
      <c r="B16" s="9"/>
      <c r="C16" s="9"/>
      <c r="D16" s="9"/>
      <c r="E16" s="9"/>
      <c r="F16" s="24" t="s">
        <v>25</v>
      </c>
      <c r="G16" s="32">
        <v>4.199999999999999</v>
      </c>
      <c r="H16" s="32">
        <v>4.2754505240878755</v>
      </c>
      <c r="I16" s="32">
        <f>H16-G16</f>
        <v>0.07545052408787623</v>
      </c>
      <c r="J16" s="9"/>
      <c r="K16" s="9"/>
      <c r="L16" s="9"/>
      <c r="M16" s="9"/>
      <c r="N16" s="9"/>
      <c r="O16" s="9"/>
    </row>
    <row r="17" spans="1:15" ht="12.75">
      <c r="A17" s="10" t="s">
        <v>2</v>
      </c>
      <c r="B17" s="9"/>
      <c r="C17" s="9"/>
      <c r="D17" s="9"/>
      <c r="E17" s="9"/>
      <c r="F17" s="24" t="s">
        <v>26</v>
      </c>
      <c r="G17" s="32" t="s">
        <v>13</v>
      </c>
      <c r="H17" s="32">
        <v>4</v>
      </c>
      <c r="I17" s="32">
        <f>H17</f>
        <v>4</v>
      </c>
      <c r="J17" s="9"/>
      <c r="K17" s="9"/>
      <c r="L17" s="9"/>
      <c r="M17" s="9"/>
      <c r="N17" s="9"/>
      <c r="O17" s="9"/>
    </row>
    <row r="18" spans="1:15" ht="14.25" customHeight="1">
      <c r="A18" s="33"/>
      <c r="B18" s="34" t="s">
        <v>56</v>
      </c>
      <c r="C18" s="34" t="s">
        <v>64</v>
      </c>
      <c r="D18" s="35" t="s">
        <v>36</v>
      </c>
      <c r="E18" s="9"/>
      <c r="F18" s="29" t="s">
        <v>27</v>
      </c>
      <c r="G18" s="36" t="s">
        <v>13</v>
      </c>
      <c r="H18" s="36" t="s">
        <v>13</v>
      </c>
      <c r="I18" s="36" t="s">
        <v>13</v>
      </c>
      <c r="J18" s="9"/>
      <c r="K18" s="9"/>
      <c r="L18" s="9"/>
      <c r="M18" s="9"/>
      <c r="N18" s="9"/>
      <c r="O18" s="9"/>
    </row>
    <row r="19" spans="1:15" ht="14.25" customHeight="1">
      <c r="A19" s="37"/>
      <c r="B19" s="38"/>
      <c r="C19" s="38"/>
      <c r="D19" s="39"/>
      <c r="E19" s="9"/>
      <c r="F19" s="9"/>
      <c r="G19" s="32"/>
      <c r="H19" s="32"/>
      <c r="I19" s="26"/>
      <c r="J19" s="9"/>
      <c r="K19" s="9"/>
      <c r="L19" s="9"/>
      <c r="M19" s="9"/>
      <c r="N19" s="9"/>
      <c r="O19" s="9"/>
    </row>
    <row r="20" spans="1:15" ht="13.5" customHeight="1">
      <c r="A20" s="16" t="s">
        <v>48</v>
      </c>
      <c r="B20" s="40" t="s">
        <v>13</v>
      </c>
      <c r="C20" s="40" t="s">
        <v>13</v>
      </c>
      <c r="D20" s="41" t="s">
        <v>13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3.5" customHeight="1">
      <c r="A21" s="16"/>
      <c r="B21" s="42"/>
      <c r="C21" s="42"/>
      <c r="D21" s="43"/>
      <c r="E21" s="9"/>
      <c r="F21" s="44" t="s">
        <v>11</v>
      </c>
      <c r="G21" s="9"/>
      <c r="H21" s="9"/>
      <c r="I21" s="9"/>
      <c r="J21" s="9"/>
      <c r="K21" s="9"/>
      <c r="L21" s="9"/>
      <c r="M21" s="9"/>
      <c r="N21" s="9"/>
      <c r="O21" s="9"/>
    </row>
    <row r="22" spans="1:15" ht="28.5" customHeight="1">
      <c r="A22" s="45" t="s">
        <v>49</v>
      </c>
      <c r="B22" s="46" t="s">
        <v>13</v>
      </c>
      <c r="C22" s="46" t="s">
        <v>13</v>
      </c>
      <c r="D22" s="26" t="s">
        <v>13</v>
      </c>
      <c r="E22" s="9"/>
      <c r="F22" s="11" t="s">
        <v>14</v>
      </c>
      <c r="G22" s="9"/>
      <c r="H22" s="9"/>
      <c r="I22" s="9"/>
      <c r="J22" s="9"/>
      <c r="K22" s="9"/>
      <c r="L22" s="9"/>
      <c r="M22" s="9"/>
      <c r="N22" s="9"/>
      <c r="O22" s="9"/>
    </row>
    <row r="23" spans="1:15" ht="25.5">
      <c r="A23" s="45" t="s">
        <v>52</v>
      </c>
      <c r="B23" s="25" t="s">
        <v>13</v>
      </c>
      <c r="C23" s="25" t="s">
        <v>13</v>
      </c>
      <c r="D23" s="26" t="s">
        <v>13</v>
      </c>
      <c r="E23" s="9"/>
      <c r="F23" s="12"/>
      <c r="G23" s="22" t="s">
        <v>57</v>
      </c>
      <c r="H23" s="22" t="s">
        <v>66</v>
      </c>
      <c r="I23" s="23" t="s">
        <v>36</v>
      </c>
      <c r="J23" s="9"/>
      <c r="K23" s="9"/>
      <c r="L23" s="9"/>
      <c r="M23" s="9"/>
      <c r="N23" s="9"/>
      <c r="O23" s="9"/>
    </row>
    <row r="24" spans="1:15" ht="16.5" customHeight="1">
      <c r="A24" s="45" t="s">
        <v>45</v>
      </c>
      <c r="B24" s="47">
        <v>164</v>
      </c>
      <c r="C24" s="47">
        <v>206</v>
      </c>
      <c r="D24" s="26">
        <f>C24-B24</f>
        <v>42</v>
      </c>
      <c r="E24" s="9"/>
      <c r="F24" s="24" t="s">
        <v>28</v>
      </c>
      <c r="G24" s="32">
        <v>16.64</v>
      </c>
      <c r="H24" s="32">
        <v>37.195</v>
      </c>
      <c r="I24" s="48">
        <f>H24-G24</f>
        <v>20.555</v>
      </c>
      <c r="J24" s="9"/>
      <c r="K24" s="9"/>
      <c r="L24" s="9"/>
      <c r="M24" s="9"/>
      <c r="N24" s="9"/>
      <c r="O24" s="9"/>
    </row>
    <row r="25" spans="1:15" ht="16.5" customHeight="1">
      <c r="A25" s="24" t="s">
        <v>51</v>
      </c>
      <c r="B25" s="25" t="s">
        <v>13</v>
      </c>
      <c r="C25" s="25" t="s">
        <v>13</v>
      </c>
      <c r="D25" s="26" t="s">
        <v>13</v>
      </c>
      <c r="E25" s="9"/>
      <c r="F25" s="24" t="s">
        <v>19</v>
      </c>
      <c r="G25" s="32"/>
      <c r="H25" s="32"/>
      <c r="I25" s="49"/>
      <c r="J25" s="9"/>
      <c r="K25" s="9"/>
      <c r="L25" s="9"/>
      <c r="M25" s="9"/>
      <c r="N25" s="9"/>
      <c r="O25" s="9"/>
    </row>
    <row r="26" spans="1:15" ht="16.5" customHeight="1">
      <c r="A26" s="29" t="s">
        <v>55</v>
      </c>
      <c r="B26" s="50" t="s">
        <v>13</v>
      </c>
      <c r="C26" s="50" t="s">
        <v>13</v>
      </c>
      <c r="D26" s="31" t="s">
        <v>13</v>
      </c>
      <c r="E26" s="9"/>
      <c r="F26" s="24" t="s">
        <v>29</v>
      </c>
      <c r="G26" s="32">
        <v>16.64</v>
      </c>
      <c r="H26" s="32">
        <v>37.195</v>
      </c>
      <c r="I26" s="49">
        <f>+H26-G26</f>
        <v>20.555</v>
      </c>
      <c r="J26" s="9"/>
      <c r="K26" s="9"/>
      <c r="L26" s="9"/>
      <c r="M26" s="9"/>
      <c r="N26" s="9"/>
      <c r="O26" s="9"/>
    </row>
    <row r="27" spans="1:15" ht="12.75">
      <c r="A27" s="24"/>
      <c r="B27" s="51"/>
      <c r="C27" s="51"/>
      <c r="D27" s="52"/>
      <c r="E27" s="9"/>
      <c r="F27" s="24" t="s">
        <v>30</v>
      </c>
      <c r="G27" s="32" t="s">
        <v>13</v>
      </c>
      <c r="H27" s="32" t="s">
        <v>13</v>
      </c>
      <c r="I27" s="49" t="str">
        <f>H27</f>
        <v>-</v>
      </c>
      <c r="J27" s="9"/>
      <c r="K27" s="9"/>
      <c r="L27" s="9"/>
      <c r="M27" s="9"/>
      <c r="N27" s="9"/>
      <c r="O27" s="9"/>
    </row>
    <row r="28" spans="1:15" ht="12.75">
      <c r="A28" s="24"/>
      <c r="B28" s="51"/>
      <c r="C28" s="51"/>
      <c r="D28" s="52"/>
      <c r="E28" s="9"/>
      <c r="F28" s="24" t="s">
        <v>35</v>
      </c>
      <c r="G28" s="32" t="s">
        <v>13</v>
      </c>
      <c r="H28" s="32" t="s">
        <v>13</v>
      </c>
      <c r="I28" s="49" t="s">
        <v>13</v>
      </c>
      <c r="J28" s="9"/>
      <c r="K28" s="9"/>
      <c r="L28" s="9"/>
      <c r="M28" s="9"/>
      <c r="N28" s="9"/>
      <c r="O28" s="9"/>
    </row>
    <row r="29" spans="1:15" ht="12.75">
      <c r="A29" s="20" t="s">
        <v>17</v>
      </c>
      <c r="B29" s="9"/>
      <c r="C29" s="9"/>
      <c r="D29" s="9"/>
      <c r="E29" s="9"/>
      <c r="F29" s="24"/>
      <c r="G29" s="25"/>
      <c r="H29" s="25"/>
      <c r="I29" s="26"/>
      <c r="J29" s="9"/>
      <c r="K29" s="13"/>
      <c r="L29" s="9"/>
      <c r="M29" s="9"/>
      <c r="N29" s="9"/>
      <c r="O29" s="9"/>
    </row>
    <row r="30" spans="1:15" ht="28.5" customHeight="1">
      <c r="A30" s="10" t="s">
        <v>1</v>
      </c>
      <c r="B30" s="9"/>
      <c r="C30" s="9"/>
      <c r="D30" s="9"/>
      <c r="E30" s="9"/>
      <c r="F30" s="24" t="s">
        <v>40</v>
      </c>
      <c r="G30" s="32" t="s">
        <v>13</v>
      </c>
      <c r="H30" s="32" t="s">
        <v>13</v>
      </c>
      <c r="I30" s="49" t="s">
        <v>13</v>
      </c>
      <c r="J30" s="9"/>
      <c r="K30" s="9"/>
      <c r="L30" s="9"/>
      <c r="M30" s="9"/>
      <c r="N30" s="9"/>
      <c r="O30" s="9"/>
    </row>
    <row r="31" spans="1:15" ht="25.5">
      <c r="A31" s="21"/>
      <c r="B31" s="22" t="s">
        <v>60</v>
      </c>
      <c r="C31" s="22" t="s">
        <v>65</v>
      </c>
      <c r="D31" s="23" t="s">
        <v>36</v>
      </c>
      <c r="E31" s="9"/>
      <c r="F31" s="24" t="s">
        <v>46</v>
      </c>
      <c r="G31" s="32">
        <v>0.265</v>
      </c>
      <c r="H31" s="32">
        <v>2.425</v>
      </c>
      <c r="I31" s="49">
        <f>+H31-G31</f>
        <v>2.1599999999999997</v>
      </c>
      <c r="J31" s="14"/>
      <c r="K31" s="14"/>
      <c r="L31" s="9"/>
      <c r="M31" s="9"/>
      <c r="N31" s="9"/>
      <c r="O31" s="9"/>
    </row>
    <row r="32" spans="1:15" ht="27">
      <c r="A32" s="24" t="s">
        <v>4</v>
      </c>
      <c r="B32" s="25">
        <v>540</v>
      </c>
      <c r="C32" s="25">
        <v>902</v>
      </c>
      <c r="D32" s="26">
        <f>C32-B32</f>
        <v>362</v>
      </c>
      <c r="E32" s="9"/>
      <c r="F32" s="24"/>
      <c r="G32" s="14"/>
      <c r="H32" s="14"/>
      <c r="I32" s="53" t="s">
        <v>15</v>
      </c>
      <c r="J32" s="9"/>
      <c r="K32" s="14"/>
      <c r="L32" s="9"/>
      <c r="M32" s="9"/>
      <c r="N32" s="9"/>
      <c r="O32" s="9"/>
    </row>
    <row r="33" spans="1:15" ht="12.75">
      <c r="A33" s="24" t="s">
        <v>5</v>
      </c>
      <c r="B33" s="25">
        <v>490</v>
      </c>
      <c r="C33" s="25">
        <v>700</v>
      </c>
      <c r="D33" s="26">
        <f>C33-B33</f>
        <v>210</v>
      </c>
      <c r="E33" s="9"/>
      <c r="F33" s="29" t="s">
        <v>58</v>
      </c>
      <c r="G33" s="54">
        <v>48.5811</v>
      </c>
      <c r="H33" s="54">
        <v>48.7032</v>
      </c>
      <c r="I33" s="55">
        <f>+H33/G33-1</f>
        <v>0.0025133230824334607</v>
      </c>
      <c r="J33" s="9"/>
      <c r="K33" s="9"/>
      <c r="L33" s="9"/>
      <c r="M33" s="9"/>
      <c r="N33" s="9"/>
      <c r="O33" s="9"/>
    </row>
    <row r="34" spans="1:15" ht="12.75">
      <c r="A34" s="24" t="s">
        <v>47</v>
      </c>
      <c r="B34" s="25" t="s">
        <v>13</v>
      </c>
      <c r="C34" s="25" t="s">
        <v>13</v>
      </c>
      <c r="D34" s="26" t="s">
        <v>13</v>
      </c>
      <c r="E34" s="9"/>
      <c r="F34" s="9" t="s">
        <v>67</v>
      </c>
      <c r="G34" s="9"/>
      <c r="H34" s="9"/>
      <c r="I34" s="9"/>
      <c r="J34" s="9"/>
      <c r="K34" s="9"/>
      <c r="L34" s="9"/>
      <c r="M34" s="9"/>
      <c r="N34" s="9"/>
      <c r="O34" s="9"/>
    </row>
    <row r="35" spans="1:15" ht="12.75">
      <c r="A35" s="24"/>
      <c r="B35" s="9"/>
      <c r="C35" s="9"/>
      <c r="D35" s="26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2.75">
      <c r="A36" s="24" t="s">
        <v>9</v>
      </c>
      <c r="B36" s="32"/>
      <c r="C36" s="32"/>
      <c r="D36" s="4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2.75">
      <c r="A37" s="24" t="s">
        <v>41</v>
      </c>
      <c r="B37" s="32" t="s">
        <v>13</v>
      </c>
      <c r="C37" s="32" t="s">
        <v>13</v>
      </c>
      <c r="D37" s="49" t="s">
        <v>13</v>
      </c>
      <c r="E37" s="9"/>
      <c r="F37" s="20" t="s">
        <v>31</v>
      </c>
      <c r="G37" s="9"/>
      <c r="H37" s="9"/>
      <c r="I37" s="9"/>
      <c r="J37" s="9"/>
      <c r="K37" s="9"/>
      <c r="L37" s="9"/>
      <c r="M37" s="9"/>
      <c r="N37" s="9"/>
      <c r="O37" s="9"/>
    </row>
    <row r="38" spans="1:15" ht="12.75">
      <c r="A38" s="24" t="s">
        <v>6</v>
      </c>
      <c r="B38" s="32" t="s">
        <v>13</v>
      </c>
      <c r="C38" s="32" t="s">
        <v>13</v>
      </c>
      <c r="D38" s="49" t="s">
        <v>13</v>
      </c>
      <c r="E38" s="9"/>
      <c r="F38" s="10" t="s">
        <v>1</v>
      </c>
      <c r="G38" s="9"/>
      <c r="H38" s="9"/>
      <c r="I38" s="9"/>
      <c r="J38" s="13"/>
      <c r="K38" s="9"/>
      <c r="L38" s="9"/>
      <c r="M38" s="9"/>
      <c r="N38" s="9"/>
      <c r="O38" s="9"/>
    </row>
    <row r="39" spans="1:15" ht="13.5">
      <c r="A39" s="29" t="s">
        <v>7</v>
      </c>
      <c r="B39" s="36">
        <v>4.199960786606841</v>
      </c>
      <c r="C39" s="36">
        <v>4.180549159826981</v>
      </c>
      <c r="D39" s="49">
        <f>C39-B39</f>
        <v>-0.01941162677985986</v>
      </c>
      <c r="E39" s="9"/>
      <c r="F39" s="21"/>
      <c r="G39" s="22">
        <v>41565</v>
      </c>
      <c r="H39" s="22">
        <v>41572</v>
      </c>
      <c r="I39" s="23" t="s">
        <v>36</v>
      </c>
      <c r="J39" s="13"/>
      <c r="K39" s="9"/>
      <c r="L39" s="9"/>
      <c r="M39" s="9"/>
      <c r="N39" s="9"/>
      <c r="O39" s="9"/>
    </row>
    <row r="40" spans="1:15" ht="12.75">
      <c r="A40" s="15" t="s">
        <v>54</v>
      </c>
      <c r="B40" s="15"/>
      <c r="C40" s="15"/>
      <c r="D40" s="15"/>
      <c r="E40" s="9"/>
      <c r="F40" s="24" t="s">
        <v>18</v>
      </c>
      <c r="G40" s="25">
        <v>60777.39244421001</v>
      </c>
      <c r="H40" s="25">
        <v>62321.47037737</v>
      </c>
      <c r="I40" s="26">
        <f>H40-G40</f>
        <v>1544.0779331599915</v>
      </c>
      <c r="J40" s="13"/>
      <c r="K40" s="9"/>
      <c r="L40" s="9"/>
      <c r="M40" s="9"/>
      <c r="N40" s="9"/>
      <c r="O40" s="9"/>
    </row>
    <row r="41" spans="1:15" ht="12.75">
      <c r="A41" s="16"/>
      <c r="B41" s="16"/>
      <c r="C41" s="16"/>
      <c r="D41" s="16"/>
      <c r="E41" s="9"/>
      <c r="F41" s="9" t="s">
        <v>19</v>
      </c>
      <c r="G41" s="9"/>
      <c r="H41" s="9"/>
      <c r="I41" s="26"/>
      <c r="J41" s="13"/>
      <c r="K41" s="9"/>
      <c r="L41" s="9"/>
      <c r="M41" s="9"/>
      <c r="N41" s="9"/>
      <c r="O41" s="9"/>
    </row>
    <row r="42" spans="1:15" ht="12.75">
      <c r="A42" s="9"/>
      <c r="B42" s="9"/>
      <c r="C42" s="9"/>
      <c r="D42" s="9"/>
      <c r="E42" s="9"/>
      <c r="F42" s="24" t="s">
        <v>32</v>
      </c>
      <c r="G42" s="25">
        <v>29467.752602020002</v>
      </c>
      <c r="H42" s="25">
        <v>29410.81922469</v>
      </c>
      <c r="I42" s="26">
        <f>H42-G42</f>
        <v>-56.93337733000226</v>
      </c>
      <c r="J42" s="13"/>
      <c r="K42" s="9"/>
      <c r="L42" s="13"/>
      <c r="M42" s="9"/>
      <c r="N42" s="9"/>
      <c r="O42" s="9"/>
    </row>
    <row r="43" spans="1:15" ht="12.75">
      <c r="A43" s="9"/>
      <c r="B43" s="9"/>
      <c r="C43" s="9"/>
      <c r="D43" s="9"/>
      <c r="E43" s="9"/>
      <c r="F43" s="29" t="s">
        <v>33</v>
      </c>
      <c r="G43" s="30">
        <f>+G40-G42</f>
        <v>31309.63984219001</v>
      </c>
      <c r="H43" s="30">
        <f>+H40-H42</f>
        <v>32910.65115268</v>
      </c>
      <c r="I43" s="31">
        <f>H43-G43</f>
        <v>1601.0113104899938</v>
      </c>
      <c r="J43" s="13"/>
      <c r="K43" s="9"/>
      <c r="L43" s="9"/>
      <c r="M43" s="9"/>
      <c r="N43" s="9"/>
      <c r="O43" s="9"/>
    </row>
    <row r="44" spans="1:15" ht="12.75">
      <c r="A44" s="20" t="s">
        <v>8</v>
      </c>
      <c r="B44" s="9"/>
      <c r="C44" s="9"/>
      <c r="D44" s="9" t="s">
        <v>53</v>
      </c>
      <c r="E44" s="9"/>
      <c r="F44" s="9"/>
      <c r="G44" s="9"/>
      <c r="H44" s="9"/>
      <c r="I44" s="9"/>
      <c r="J44" s="13"/>
      <c r="K44" s="9"/>
      <c r="L44" s="13"/>
      <c r="M44" s="9"/>
      <c r="N44" s="9"/>
      <c r="O44" s="9"/>
    </row>
    <row r="45" spans="1:15" ht="12.75">
      <c r="A45" s="10" t="s">
        <v>2</v>
      </c>
      <c r="B45" s="9"/>
      <c r="C45" s="9"/>
      <c r="D45" s="9"/>
      <c r="E45" s="9"/>
      <c r="F45" s="9"/>
      <c r="G45" s="9"/>
      <c r="H45" s="9"/>
      <c r="I45" s="9"/>
      <c r="J45" s="13"/>
      <c r="K45" s="9"/>
      <c r="L45" s="9"/>
      <c r="M45" s="9"/>
      <c r="N45" s="9"/>
      <c r="O45" s="9"/>
    </row>
    <row r="46" spans="1:15" ht="15.75" customHeight="1">
      <c r="A46" s="21"/>
      <c r="B46" s="22" t="s">
        <v>62</v>
      </c>
      <c r="C46" s="22">
        <v>41571</v>
      </c>
      <c r="D46" s="23" t="s">
        <v>36</v>
      </c>
      <c r="E46" s="9"/>
      <c r="F46" s="20" t="s">
        <v>16</v>
      </c>
      <c r="G46" s="9"/>
      <c r="H46" s="9"/>
      <c r="I46" s="9"/>
      <c r="J46" s="13"/>
      <c r="K46" s="9"/>
      <c r="L46" s="9"/>
      <c r="M46" s="9"/>
      <c r="N46" s="9"/>
      <c r="O46" s="9"/>
    </row>
    <row r="47" spans="1:15" ht="12.75">
      <c r="A47" s="24" t="s">
        <v>4</v>
      </c>
      <c r="B47" s="25">
        <v>261.07</v>
      </c>
      <c r="C47" s="25">
        <v>104.077</v>
      </c>
      <c r="D47" s="26">
        <f>C47-B47</f>
        <v>-156.993</v>
      </c>
      <c r="E47" s="9"/>
      <c r="F47" s="10" t="s">
        <v>1</v>
      </c>
      <c r="G47" s="9"/>
      <c r="H47" s="9"/>
      <c r="I47" s="9"/>
      <c r="J47" s="13"/>
      <c r="K47" s="9"/>
      <c r="L47" s="9"/>
      <c r="M47" s="9"/>
      <c r="N47" s="9"/>
      <c r="O47" s="9"/>
    </row>
    <row r="48" spans="1:15" ht="14.25" customHeight="1">
      <c r="A48" s="24" t="s">
        <v>5</v>
      </c>
      <c r="B48" s="25">
        <v>105</v>
      </c>
      <c r="C48" s="25">
        <v>51</v>
      </c>
      <c r="D48" s="26">
        <f>C48-B48</f>
        <v>-54</v>
      </c>
      <c r="E48" s="9"/>
      <c r="F48" s="21"/>
      <c r="G48" s="22">
        <v>41565</v>
      </c>
      <c r="H48" s="22">
        <v>41572</v>
      </c>
      <c r="I48" s="23" t="s">
        <v>36</v>
      </c>
      <c r="J48" s="13"/>
      <c r="K48" s="9"/>
      <c r="L48" s="9"/>
      <c r="M48" s="9"/>
      <c r="N48" s="9"/>
      <c r="O48" s="9"/>
    </row>
    <row r="49" spans="1:15" ht="15.75" customHeight="1">
      <c r="A49" s="24" t="s">
        <v>47</v>
      </c>
      <c r="B49" s="25">
        <v>65</v>
      </c>
      <c r="C49" s="25" t="s">
        <v>13</v>
      </c>
      <c r="D49" s="26">
        <f>-B49</f>
        <v>-65</v>
      </c>
      <c r="E49" s="9"/>
      <c r="F49" s="24" t="s">
        <v>18</v>
      </c>
      <c r="G49" s="25">
        <v>50750.94260962</v>
      </c>
      <c r="H49" s="25">
        <v>50921.70317448</v>
      </c>
      <c r="I49" s="26">
        <f>H49-G49</f>
        <v>170.76056486000016</v>
      </c>
      <c r="J49" s="9"/>
      <c r="K49" s="9"/>
      <c r="L49" s="9"/>
      <c r="M49" s="9"/>
      <c r="N49" s="9"/>
      <c r="O49" s="9"/>
    </row>
    <row r="50" spans="1:15" ht="14.25" customHeight="1">
      <c r="A50" s="24"/>
      <c r="B50" s="25"/>
      <c r="C50" s="25"/>
      <c r="D50" s="26"/>
      <c r="E50" s="9"/>
      <c r="F50" s="9" t="s">
        <v>19</v>
      </c>
      <c r="G50" s="9"/>
      <c r="H50" s="9"/>
      <c r="I50" s="9"/>
      <c r="J50" s="9"/>
      <c r="K50" s="9"/>
      <c r="L50" s="9"/>
      <c r="M50" s="9"/>
      <c r="N50" s="9"/>
      <c r="O50" s="9"/>
    </row>
    <row r="51" spans="1:15" ht="14.25" customHeight="1">
      <c r="A51" s="24" t="s">
        <v>9</v>
      </c>
      <c r="B51" s="32"/>
      <c r="C51" s="32"/>
      <c r="D51" s="26"/>
      <c r="E51" s="18"/>
      <c r="F51" s="24" t="s">
        <v>23</v>
      </c>
      <c r="G51" s="25">
        <v>24430.04428767</v>
      </c>
      <c r="H51" s="25">
        <v>24394.85946304</v>
      </c>
      <c r="I51" s="26">
        <f>H51-G51</f>
        <v>-35.18482462999964</v>
      </c>
      <c r="J51" s="9"/>
      <c r="K51" s="9"/>
      <c r="L51" s="9"/>
      <c r="M51" s="9"/>
      <c r="N51" s="9"/>
      <c r="O51" s="9"/>
    </row>
    <row r="52" spans="1:15" ht="15" customHeight="1">
      <c r="A52" s="24" t="s">
        <v>50</v>
      </c>
      <c r="B52" s="32" t="s">
        <v>13</v>
      </c>
      <c r="C52" s="32" t="s">
        <v>13</v>
      </c>
      <c r="D52" s="49" t="str">
        <f>C52</f>
        <v>-</v>
      </c>
      <c r="E52" s="18"/>
      <c r="F52" s="29" t="s">
        <v>24</v>
      </c>
      <c r="G52" s="30">
        <f>+G49-G51</f>
        <v>26320.898321949997</v>
      </c>
      <c r="H52" s="30">
        <f>+H49-H51</f>
        <v>26526.843711439997</v>
      </c>
      <c r="I52" s="31">
        <f>H52-G52</f>
        <v>205.9453894899998</v>
      </c>
      <c r="J52" s="17"/>
      <c r="K52" s="9"/>
      <c r="L52" s="9"/>
      <c r="M52" s="9"/>
      <c r="N52" s="9"/>
      <c r="O52" s="9"/>
    </row>
    <row r="53" spans="1:15" ht="15" customHeight="1">
      <c r="A53" s="24" t="s">
        <v>38</v>
      </c>
      <c r="B53" s="32" t="s">
        <v>13</v>
      </c>
      <c r="C53" s="32">
        <v>6.47</v>
      </c>
      <c r="D53" s="49">
        <f>C53</f>
        <v>6.47</v>
      </c>
      <c r="E53" s="18"/>
      <c r="F53" s="10"/>
      <c r="G53" s="9"/>
      <c r="H53" s="9"/>
      <c r="I53" s="9"/>
      <c r="J53" s="9"/>
      <c r="K53" s="9"/>
      <c r="L53" s="9"/>
      <c r="M53" s="9"/>
      <c r="N53" s="9"/>
      <c r="O53" s="9"/>
    </row>
    <row r="54" spans="1:15" ht="16.5" customHeight="1">
      <c r="A54" s="29" t="s">
        <v>39</v>
      </c>
      <c r="B54" s="36">
        <v>9.51</v>
      </c>
      <c r="C54" s="36" t="s">
        <v>13</v>
      </c>
      <c r="D54" s="56">
        <f>-B54</f>
        <v>-9.51</v>
      </c>
      <c r="E54" s="18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31.5" customHeight="1">
      <c r="A55" s="15" t="s">
        <v>61</v>
      </c>
      <c r="B55" s="15"/>
      <c r="C55" s="15"/>
      <c r="D55" s="15"/>
      <c r="E55" s="18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4.25" customHeight="1">
      <c r="A56" s="57"/>
      <c r="B56" s="58"/>
      <c r="C56" s="58"/>
      <c r="D56" s="53"/>
      <c r="E56" s="18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2.75">
      <c r="A57" s="24"/>
      <c r="B57" s="18"/>
      <c r="C57" s="18"/>
      <c r="D57" s="26"/>
      <c r="E57" s="18"/>
      <c r="F57" s="9"/>
      <c r="G57" s="13"/>
      <c r="H57" s="13"/>
      <c r="I57" s="13"/>
      <c r="J57" s="9"/>
      <c r="K57" s="9"/>
      <c r="L57" s="9"/>
      <c r="M57" s="9"/>
      <c r="N57" s="9"/>
      <c r="O57" s="9"/>
    </row>
    <row r="58" spans="1:15" ht="12.75">
      <c r="A58" s="24"/>
      <c r="B58" s="18"/>
      <c r="C58" s="18"/>
      <c r="D58" s="26"/>
      <c r="E58" s="18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>
      <c r="A59" s="24"/>
      <c r="B59" s="25"/>
      <c r="C59" s="25"/>
      <c r="D59" s="26"/>
      <c r="E59" s="18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>
      <c r="A60" s="24"/>
      <c r="B60" s="25"/>
      <c r="C60" s="25"/>
      <c r="D60" s="26"/>
      <c r="E60" s="18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5" ht="14.25">
      <c r="A61" s="5"/>
      <c r="B61" s="3"/>
      <c r="C61" s="3"/>
      <c r="D61" s="4"/>
      <c r="E61" s="7"/>
    </row>
    <row r="62" spans="1:5" ht="14.25">
      <c r="A62" s="5"/>
      <c r="B62" s="3"/>
      <c r="C62" s="3"/>
      <c r="D62" s="4"/>
      <c r="E62" s="7"/>
    </row>
    <row r="63" spans="1:5" ht="14.25">
      <c r="A63" s="7"/>
      <c r="B63" s="3"/>
      <c r="C63" s="3"/>
      <c r="D63" s="7"/>
      <c r="E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</sheetData>
  <sheetProtection/>
  <mergeCells count="10">
    <mergeCell ref="A55:D55"/>
    <mergeCell ref="A40:D41"/>
    <mergeCell ref="D18:D19"/>
    <mergeCell ref="A20:A21"/>
    <mergeCell ref="D20:D21"/>
    <mergeCell ref="C20:C21"/>
    <mergeCell ref="A18:A19"/>
    <mergeCell ref="B18:B19"/>
    <mergeCell ref="C18:C19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2013-07-08T08:56:31Z</cp:lastPrinted>
  <dcterms:created xsi:type="dcterms:W3CDTF">2008-04-16T03:42:29Z</dcterms:created>
  <dcterms:modified xsi:type="dcterms:W3CDTF">2013-10-28T10:05:16Z</dcterms:modified>
  <cp:category/>
  <cp:version/>
  <cp:contentType/>
  <cp:contentStatus/>
</cp:coreProperties>
</file>