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<sst xmlns="http://schemas.openxmlformats.org/spreadsheetml/2006/main" count="123" uniqueCount="63">
  <si>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</si>
  <si>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</si>
  <si>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</si>
  <si>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</si>
  <si>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</si>
  <si>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</si>
  <si>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</si>
  <si>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</si>
  <si>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</si>
  <si>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</si>
  <si>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</si>
  <si>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</si>
  <si>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</si>
  <si>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</si>
  <si>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</si>
  <si>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</si>
  <si>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</si>
  <si>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</si>
  <si>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</si>
  <si>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</si>
  <si>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</si>
  <si>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</si>
  <si>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</si>
  <si>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</si>
  <si>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</si>
  <si>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</si>
  <si>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</si>
  <si>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</si>
  <si>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</si>
  <si>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</si>
  <si>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</si>
  <si>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</si>
  <si>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</si>
  <si>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</si>
  <si>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</si>
  <si>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</si>
  <si>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</si>
  <si>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</si>
  <si>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</si>
  <si>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</si>
  <si>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</si>
  <si>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</si>
  <si>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</si>
  <si>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</si>
  <si>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</si>
  <si>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</si>
  <si>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</si>
  <si>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</si>
  <si>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</si>
  <si>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</si>
  <si>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</si>
  <si>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</si>
  <si>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</si>
  <si>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Прирост</t>
  </si>
  <si>
    <t>13.08.12-       17.08.12</t>
  </si>
  <si>
    <t>10.08.12-       16.08.13</t>
  </si>
  <si>
    <t>13.08.12-      17.08.12</t>
  </si>
  <si>
    <t>Темп прироста</t>
  </si>
  <si>
    <t>Жумалык бандама(20.08.12 – 24.08.12)</t>
  </si>
  <si>
    <t>20.08.12-       24.08.12</t>
  </si>
  <si>
    <t>17.08.12-       23.08.13</t>
  </si>
  <si>
    <t>20.08.12-      24.08.12</t>
  </si>
  <si>
    <t>** 2012-жылдын 24-августтундагы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</si>
</sst>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169" fontId="21" fillId="0" borderId="0" xfId="0" applyNumberFormat="1" applyFont="1" applyFill="1" applyAlignment="1">
      <alignment/>
    </xf>
    <xf numFmtId="168" fontId="22" fillId="0" borderId="11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A1">
      <selection activeCell="E11" sqref="E11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58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41">
        <v>41138</v>
      </c>
      <c r="C8" s="41">
        <v>41145</v>
      </c>
      <c r="D8" s="44" t="s">
        <v>53</v>
      </c>
      <c r="E8" s="6"/>
      <c r="F8" s="24"/>
      <c r="G8" s="41" t="s">
        <v>55</v>
      </c>
      <c r="H8" s="41" t="s">
        <v>60</v>
      </c>
      <c r="I8" s="44" t="s">
        <v>53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59556.3934</v>
      </c>
      <c r="C9" s="12">
        <v>59737.4146</v>
      </c>
      <c r="D9" s="10">
        <f>C9-B9</f>
        <v>181.0211999999956</v>
      </c>
      <c r="E9" s="19"/>
      <c r="F9" s="7" t="s">
        <v>49</v>
      </c>
      <c r="G9" s="12">
        <v>192.4388</v>
      </c>
      <c r="H9" s="12">
        <v>269.4859</v>
      </c>
      <c r="I9" s="10">
        <f>H9-G9</f>
        <v>77.04710000000003</v>
      </c>
      <c r="J9" s="19"/>
      <c r="K9" s="19"/>
      <c r="L9" s="19"/>
      <c r="M9" s="19"/>
      <c r="N9" s="49"/>
      <c r="O9" s="3"/>
      <c r="P9" s="3"/>
    </row>
    <row r="10" spans="1:16" s="4" customFormat="1" ht="14.25" customHeight="1">
      <c r="A10" s="7" t="s">
        <v>6</v>
      </c>
      <c r="B10" s="19"/>
      <c r="C10" s="19"/>
      <c r="D10" s="10"/>
      <c r="E10" s="19"/>
      <c r="F10" s="7" t="s">
        <v>6</v>
      </c>
      <c r="G10" s="19"/>
      <c r="H10" s="19"/>
      <c r="I10" s="10"/>
      <c r="J10" s="19"/>
      <c r="K10" s="19"/>
      <c r="L10" s="19"/>
      <c r="M10" s="19"/>
      <c r="N10" s="49"/>
      <c r="O10" s="3"/>
      <c r="P10" s="3"/>
    </row>
    <row r="11" spans="1:16" s="4" customFormat="1" ht="14.25" customHeight="1">
      <c r="A11" s="7" t="s">
        <v>7</v>
      </c>
      <c r="B11" s="12">
        <v>52454.574609999996</v>
      </c>
      <c r="C11" s="12">
        <v>51565.44822</v>
      </c>
      <c r="D11" s="10">
        <f>C11-B11</f>
        <v>-889.1263899999976</v>
      </c>
      <c r="E11" s="19"/>
      <c r="F11" s="7" t="s">
        <v>46</v>
      </c>
      <c r="G11" s="12">
        <v>92.4388</v>
      </c>
      <c r="H11" s="12">
        <v>269.4859</v>
      </c>
      <c r="I11" s="10">
        <f>H11-G11</f>
        <v>177.0471</v>
      </c>
      <c r="J11" s="19"/>
      <c r="K11" s="19"/>
      <c r="L11" s="19"/>
      <c r="M11" s="19"/>
      <c r="N11" s="49"/>
      <c r="O11" s="3"/>
      <c r="P11" s="3"/>
    </row>
    <row r="12" spans="1:16" s="4" customFormat="1" ht="28.5" customHeight="1">
      <c r="A12" s="8" t="s">
        <v>8</v>
      </c>
      <c r="B12" s="42">
        <v>7101.818790000001</v>
      </c>
      <c r="C12" s="42">
        <v>8171.966380000001</v>
      </c>
      <c r="D12" s="13">
        <f>C12-B12</f>
        <v>1070.1475899999996</v>
      </c>
      <c r="E12" s="19"/>
      <c r="F12" s="7" t="s">
        <v>11</v>
      </c>
      <c r="G12" s="12">
        <v>100</v>
      </c>
      <c r="H12" s="12" t="s">
        <v>27</v>
      </c>
      <c r="I12" s="10">
        <f>-G12</f>
        <v>-100</v>
      </c>
      <c r="J12" s="19"/>
      <c r="K12" s="19"/>
      <c r="L12" s="19"/>
      <c r="M12" s="19"/>
      <c r="N12" s="49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45</v>
      </c>
      <c r="G13" s="12" t="s">
        <v>27</v>
      </c>
      <c r="H13" s="12" t="s">
        <v>27</v>
      </c>
      <c r="I13" s="10" t="s">
        <v>27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9"/>
      <c r="H14" s="19"/>
      <c r="I14" s="10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19"/>
      <c r="H15" s="19"/>
      <c r="I15" s="10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44</v>
      </c>
      <c r="G16" s="9">
        <v>8</v>
      </c>
      <c r="H16" s="9">
        <v>8</v>
      </c>
      <c r="I16" s="14">
        <f>H16-G16</f>
        <v>0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9">
        <v>8</v>
      </c>
      <c r="H17" s="9" t="s">
        <v>27</v>
      </c>
      <c r="I17" s="14">
        <f>-G17</f>
        <v>-8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67"/>
      <c r="B18" s="69" t="s">
        <v>54</v>
      </c>
      <c r="C18" s="69" t="s">
        <v>59</v>
      </c>
      <c r="D18" s="71" t="s">
        <v>53</v>
      </c>
      <c r="E18" s="6"/>
      <c r="F18" s="8" t="s">
        <v>50</v>
      </c>
      <c r="G18" s="15" t="s">
        <v>27</v>
      </c>
      <c r="H18" s="15" t="s">
        <v>27</v>
      </c>
      <c r="I18" s="16" t="s">
        <v>27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68"/>
      <c r="B19" s="70"/>
      <c r="C19" s="70"/>
      <c r="D19" s="72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64" t="s">
        <v>19</v>
      </c>
      <c r="B20" s="65">
        <v>99.943664</v>
      </c>
      <c r="C20" s="65">
        <v>99.938668</v>
      </c>
      <c r="D20" s="73">
        <f>C20-B20</f>
        <v>-0.004995999999991341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64"/>
      <c r="B21" s="66"/>
      <c r="C21" s="66"/>
      <c r="D21" s="74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3" t="s">
        <v>52</v>
      </c>
      <c r="B22" s="12">
        <v>259.52475418</v>
      </c>
      <c r="C22" s="12">
        <v>352.69692034</v>
      </c>
      <c r="D22" s="10">
        <f>C22-B22</f>
        <v>93.17216616000002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51</v>
      </c>
      <c r="B23" s="12" t="s">
        <v>27</v>
      </c>
      <c r="C23" s="12" t="s">
        <v>27</v>
      </c>
      <c r="D23" s="10" t="s">
        <v>27</v>
      </c>
      <c r="E23" s="6"/>
      <c r="F23" s="28"/>
      <c r="G23" s="41" t="s">
        <v>56</v>
      </c>
      <c r="H23" s="41" t="s">
        <v>61</v>
      </c>
      <c r="I23" s="44" t="s">
        <v>53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45">
        <v>4.5</v>
      </c>
      <c r="C24" s="45" t="s">
        <v>27</v>
      </c>
      <c r="D24" s="10">
        <f>-B24</f>
        <v>-4.5</v>
      </c>
      <c r="E24" s="6"/>
      <c r="F24" s="11"/>
      <c r="G24" s="9">
        <v>23.66</v>
      </c>
      <c r="H24" s="9">
        <v>22.1</v>
      </c>
      <c r="I24" s="46">
        <f>H24-G24</f>
        <v>-1.5599999999999987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42" t="s">
        <v>27</v>
      </c>
      <c r="C25" s="42" t="s">
        <v>27</v>
      </c>
      <c r="D25" s="13" t="s">
        <v>27</v>
      </c>
      <c r="E25" s="6"/>
      <c r="F25" s="30" t="s">
        <v>43</v>
      </c>
      <c r="G25" s="9"/>
      <c r="H25" s="9"/>
      <c r="I25" s="14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50"/>
      <c r="C26" s="50"/>
      <c r="D26" s="51"/>
      <c r="E26" s="6"/>
      <c r="F26" s="7" t="s">
        <v>6</v>
      </c>
      <c r="G26" s="9">
        <v>23.66</v>
      </c>
      <c r="H26" s="9">
        <v>22.1</v>
      </c>
      <c r="I26" s="14">
        <f>+H26-G26</f>
        <v>-1.5599999999999987</v>
      </c>
      <c r="J26" s="19"/>
      <c r="K26" s="19"/>
      <c r="L26" s="19"/>
      <c r="M26" s="19"/>
      <c r="N26" s="19"/>
      <c r="O26" s="5"/>
      <c r="P26" s="5"/>
    </row>
    <row r="27" spans="1:16" ht="12.75">
      <c r="A27" s="6"/>
      <c r="B27" s="52"/>
      <c r="C27" s="52"/>
      <c r="D27" s="53"/>
      <c r="E27" s="6"/>
      <c r="F27" s="7" t="s">
        <v>47</v>
      </c>
      <c r="G27" s="9" t="s">
        <v>27</v>
      </c>
      <c r="H27" s="9" t="s">
        <v>27</v>
      </c>
      <c r="I27" s="14" t="s">
        <v>27</v>
      </c>
      <c r="J27" s="19"/>
      <c r="K27" s="19"/>
      <c r="L27" s="19"/>
      <c r="M27" s="19"/>
      <c r="N27" s="19"/>
      <c r="O27" s="5"/>
      <c r="P27" s="5"/>
    </row>
    <row r="28" spans="1:16" ht="12.75">
      <c r="A28" s="22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12"/>
      <c r="H29" s="12"/>
      <c r="I29" s="10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9">
        <v>1.3</v>
      </c>
      <c r="H31" s="9">
        <v>0.6586600199999999</v>
      </c>
      <c r="I31" s="14">
        <f>+H31-G31</f>
        <v>-0.6413399800000001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41">
        <v>41135</v>
      </c>
      <c r="C32" s="41">
        <v>41142</v>
      </c>
      <c r="D32" s="44" t="s">
        <v>53</v>
      </c>
      <c r="E32" s="6"/>
      <c r="F32" s="7"/>
      <c r="G32" s="40"/>
      <c r="H32" s="40"/>
      <c r="I32" s="61" t="s">
        <v>57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12">
        <v>144.4</v>
      </c>
      <c r="C33" s="12">
        <v>687.97</v>
      </c>
      <c r="D33" s="10">
        <f>C33-B33</f>
        <v>543.57</v>
      </c>
      <c r="E33" s="6"/>
      <c r="F33" s="8" t="s">
        <v>23</v>
      </c>
      <c r="G33" s="47">
        <v>46.8778</v>
      </c>
      <c r="H33" s="47">
        <v>46.8</v>
      </c>
      <c r="I33" s="48">
        <f>+H33/G33-1</f>
        <v>-0.0016596341978506457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12">
        <v>144.4</v>
      </c>
      <c r="C34" s="12">
        <v>450</v>
      </c>
      <c r="D34" s="10">
        <f>C34-B34</f>
        <v>305.6</v>
      </c>
      <c r="E34" s="6"/>
      <c r="F34" s="63" t="s">
        <v>62</v>
      </c>
      <c r="G34" s="63"/>
      <c r="H34" s="63"/>
      <c r="I34" s="63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2.75">
      <c r="A36" s="6"/>
      <c r="B36" s="19"/>
      <c r="C36" s="19"/>
      <c r="D36" s="10"/>
      <c r="E36" s="6"/>
      <c r="F36" s="22" t="s">
        <v>42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39</v>
      </c>
      <c r="B37" s="9"/>
      <c r="C37" s="9"/>
      <c r="D37" s="14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3.5">
      <c r="A38" s="7" t="s">
        <v>36</v>
      </c>
      <c r="B38" s="9" t="s">
        <v>27</v>
      </c>
      <c r="C38" s="9" t="s">
        <v>27</v>
      </c>
      <c r="D38" s="14" t="s">
        <v>27</v>
      </c>
      <c r="E38" s="6"/>
      <c r="F38" s="24"/>
      <c r="G38" s="41">
        <v>41138</v>
      </c>
      <c r="H38" s="41">
        <f>+G38+7</f>
        <v>41145</v>
      </c>
      <c r="I38" s="44" t="s">
        <v>53</v>
      </c>
      <c r="J38" s="19"/>
      <c r="K38" s="19"/>
      <c r="L38" s="19"/>
      <c r="M38" s="19"/>
      <c r="N38" s="19"/>
      <c r="O38" s="5"/>
      <c r="P38" s="5"/>
    </row>
    <row r="39" spans="1:16" ht="12.75">
      <c r="A39" s="7" t="s">
        <v>37</v>
      </c>
      <c r="B39" s="9" t="s">
        <v>27</v>
      </c>
      <c r="C39" s="9" t="s">
        <v>27</v>
      </c>
      <c r="D39" s="14" t="s">
        <v>27</v>
      </c>
      <c r="E39" s="6"/>
      <c r="F39" s="7" t="s">
        <v>5</v>
      </c>
      <c r="G39" s="12">
        <v>47112.593</v>
      </c>
      <c r="H39" s="12">
        <v>48155.505</v>
      </c>
      <c r="I39" s="10">
        <f>H39-G39</f>
        <v>1042.9119999999966</v>
      </c>
      <c r="J39" s="19"/>
      <c r="K39" s="19"/>
      <c r="L39" s="19"/>
      <c r="M39" s="19"/>
      <c r="N39" s="19"/>
      <c r="O39" s="5"/>
      <c r="P39" s="5"/>
    </row>
    <row r="40" spans="1:16" ht="12.75">
      <c r="A40" s="7" t="s">
        <v>38</v>
      </c>
      <c r="B40" s="15">
        <v>5.0455803163136315</v>
      </c>
      <c r="C40" s="15">
        <v>4.745018862930481</v>
      </c>
      <c r="D40" s="16">
        <f>C40-B40</f>
        <v>-0.30056145338315066</v>
      </c>
      <c r="E40" s="6"/>
      <c r="F40" s="6" t="s">
        <v>6</v>
      </c>
      <c r="G40" s="19"/>
      <c r="H40" s="19"/>
      <c r="I40" s="10"/>
      <c r="J40" s="19"/>
      <c r="K40" s="19"/>
      <c r="L40" s="19"/>
      <c r="M40" s="19"/>
      <c r="N40" s="19"/>
      <c r="O40" s="5"/>
      <c r="P40" s="5"/>
    </row>
    <row r="41" spans="1:16" ht="39">
      <c r="A41" s="7" t="s">
        <v>31</v>
      </c>
      <c r="B41" s="9"/>
      <c r="C41" s="9"/>
      <c r="D41" s="14"/>
      <c r="E41" s="6"/>
      <c r="F41" s="7" t="s">
        <v>29</v>
      </c>
      <c r="G41" s="12">
        <v>22350.958</v>
      </c>
      <c r="H41" s="12">
        <v>22790.532</v>
      </c>
      <c r="I41" s="10">
        <f>H41-G41</f>
        <v>439.5740000000005</v>
      </c>
      <c r="J41" s="19"/>
      <c r="K41" s="19"/>
      <c r="L41" s="19"/>
      <c r="M41" s="19"/>
      <c r="N41" s="19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42">
        <f>+G39-G41</f>
        <v>24761.635000000002</v>
      </c>
      <c r="H42" s="42">
        <f>+H39-H41</f>
        <v>25364.972999999998</v>
      </c>
      <c r="I42" s="13">
        <f>H42-G42</f>
        <v>603.3379999999961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62"/>
      <c r="B43" s="62"/>
      <c r="C43" s="62"/>
      <c r="D43" s="62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41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3.5">
      <c r="A47" s="24"/>
      <c r="B47" s="41">
        <v>41137</v>
      </c>
      <c r="C47" s="41">
        <v>41144</v>
      </c>
      <c r="D47" s="44" t="s">
        <v>53</v>
      </c>
      <c r="E47" s="6"/>
      <c r="F47" s="24"/>
      <c r="G47" s="41">
        <v>41138</v>
      </c>
      <c r="H47" s="41">
        <f>+G47+7</f>
        <v>41145</v>
      </c>
      <c r="I47" s="44" t="s">
        <v>53</v>
      </c>
      <c r="J47" s="19"/>
      <c r="K47" s="19"/>
      <c r="L47" s="19"/>
      <c r="M47" s="19"/>
      <c r="N47" s="19"/>
      <c r="O47" s="5"/>
      <c r="P47" s="5"/>
    </row>
    <row r="48" spans="1:16" ht="12.75">
      <c r="A48" s="7" t="s">
        <v>16</v>
      </c>
      <c r="B48" s="12">
        <v>115.1</v>
      </c>
      <c r="C48" s="12">
        <v>77.63</v>
      </c>
      <c r="D48" s="10">
        <f>C48-B48</f>
        <v>-37.47</v>
      </c>
      <c r="E48" s="6"/>
      <c r="F48" s="7" t="s">
        <v>5</v>
      </c>
      <c r="G48" s="12">
        <v>35596.682</v>
      </c>
      <c r="H48" s="12">
        <v>35549.599</v>
      </c>
      <c r="I48" s="10">
        <f>H48-G48</f>
        <v>-47.08299999999872</v>
      </c>
      <c r="J48" s="19"/>
      <c r="K48" s="19"/>
      <c r="L48" s="19"/>
      <c r="M48" s="19"/>
      <c r="N48" s="19"/>
      <c r="O48" s="5"/>
      <c r="P48" s="5"/>
    </row>
    <row r="49" spans="1:16" ht="12.75">
      <c r="A49" s="7" t="s">
        <v>17</v>
      </c>
      <c r="B49" s="12">
        <v>58</v>
      </c>
      <c r="C49" s="12">
        <v>77.43</v>
      </c>
      <c r="D49" s="10">
        <f>C49-B49</f>
        <v>19.430000000000007</v>
      </c>
      <c r="E49" s="6"/>
      <c r="F49" s="6" t="s">
        <v>6</v>
      </c>
      <c r="G49" s="19"/>
      <c r="H49" s="19"/>
      <c r="I49" s="19"/>
      <c r="J49" s="19"/>
      <c r="K49" s="19"/>
      <c r="L49" s="19"/>
      <c r="M49" s="19"/>
      <c r="N49" s="19"/>
      <c r="O49" s="5"/>
      <c r="P49" s="5"/>
    </row>
    <row r="50" spans="1:16" ht="12.75">
      <c r="A50" s="7" t="s">
        <v>32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15488.978</v>
      </c>
      <c r="H50" s="12">
        <v>15491.474</v>
      </c>
      <c r="I50" s="10">
        <f>H50-G50</f>
        <v>2.496000000001004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39</v>
      </c>
      <c r="B51" s="12"/>
      <c r="C51" s="12"/>
      <c r="D51" s="10"/>
      <c r="E51" s="6"/>
      <c r="F51" s="8" t="s">
        <v>40</v>
      </c>
      <c r="G51" s="42">
        <f>+G48-G50</f>
        <v>20107.704</v>
      </c>
      <c r="H51" s="42">
        <f>+H48-H50</f>
        <v>20058.125</v>
      </c>
      <c r="I51" s="13">
        <f>H51-G51</f>
        <v>-49.57900000000154</v>
      </c>
      <c r="J51" s="19"/>
      <c r="K51" s="19"/>
      <c r="L51" s="19"/>
      <c r="M51" s="19"/>
      <c r="N51" s="19"/>
      <c r="O51" s="5"/>
      <c r="P51" s="5"/>
    </row>
    <row r="52" spans="1:16" ht="12.75">
      <c r="A52" s="7" t="s">
        <v>35</v>
      </c>
      <c r="B52" s="9"/>
      <c r="C52" s="9"/>
      <c r="D52" s="10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2.75">
      <c r="A53" s="7" t="s">
        <v>34</v>
      </c>
      <c r="B53" s="9" t="s">
        <v>27</v>
      </c>
      <c r="C53" s="9">
        <v>6.024432420371507</v>
      </c>
      <c r="D53" s="14">
        <f>C53</f>
        <v>6.024432420371507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2.75">
      <c r="A54" s="7" t="s">
        <v>33</v>
      </c>
      <c r="B54" s="9">
        <v>7.089243882283023</v>
      </c>
      <c r="C54" s="9" t="s">
        <v>27</v>
      </c>
      <c r="D54" s="14">
        <f>-B54</f>
        <v>-7.089243882283023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4.25">
      <c r="A55" s="6"/>
      <c r="B55" s="59" t="s">
        <v>27</v>
      </c>
      <c r="C55" s="59">
        <v>9.365019217235973</v>
      </c>
      <c r="D55" s="60">
        <f>C55</f>
        <v>9.365019217235973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54"/>
      <c r="B57" s="41"/>
      <c r="C57" s="41"/>
      <c r="D57" s="44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41"/>
      <c r="C61" s="41"/>
      <c r="D61" s="44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12"/>
      <c r="C62" s="12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7"/>
      <c r="B63" s="55"/>
      <c r="C63" s="55"/>
      <c r="D63" s="5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7"/>
      <c r="B64" s="55"/>
      <c r="C64" s="55"/>
      <c r="D64" s="5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8"/>
      <c r="B65" s="55"/>
      <c r="C65" s="55"/>
      <c r="D65" s="5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39"/>
      <c r="B66" s="57"/>
      <c r="C66" s="57"/>
      <c r="D66" s="5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4.25">
      <c r="A67" s="18"/>
      <c r="B67" s="57"/>
      <c r="C67" s="57"/>
      <c r="D67" s="58"/>
      <c r="E67" s="6"/>
      <c r="F67" s="6"/>
      <c r="G67" s="6"/>
      <c r="H67" s="6"/>
      <c r="I67" s="6"/>
      <c r="J67" s="6"/>
    </row>
    <row r="68" spans="1:10" ht="14.25">
      <c r="A68" s="11"/>
      <c r="B68" s="57"/>
      <c r="C68" s="57"/>
      <c r="D68" s="58"/>
      <c r="E68" s="6"/>
      <c r="F68" s="6"/>
      <c r="G68" s="6"/>
      <c r="H68" s="6"/>
      <c r="I68" s="6"/>
      <c r="J68" s="6"/>
    </row>
    <row r="69" spans="1:10" ht="14.25">
      <c r="A69" s="11"/>
      <c r="B69" s="59"/>
      <c r="C69" s="59"/>
      <c r="D69" s="60"/>
      <c r="E69" s="6"/>
      <c r="F69" s="6"/>
      <c r="G69" s="6"/>
      <c r="H69" s="6"/>
      <c r="I69" s="6"/>
      <c r="J6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2012-08-28T02:48:08Z</dcterms:modified>
  <cp:category/>
  <cp:version/>
  <cp:contentType/>
  <cp:contentStatus/>
</cp:coreProperties>
</file>