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<sst xmlns="http://schemas.openxmlformats.org/spreadsheetml/2006/main" count="118" uniqueCount="68">
  <si>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</si>
  <si>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</si>
  <si>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</si>
  <si>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</si>
  <si>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</si>
  <si>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</si>
  <si>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</si>
  <si>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</si>
  <si>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</si>
  <si>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</si>
  <si>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</si>
  <si>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</si>
  <si>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</si>
  <si>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</si>
  <si>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</si>
  <si>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</si>
  <si>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</si>
  <si>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</si>
  <si>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</si>
  <si>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</si>
  <si>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</si>
  <si>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</si>
  <si>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</si>
  <si>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</si>
  <si>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</si>
  <si>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</si>
  <si>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</si>
  <si>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</si>
  <si>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</si>
  <si>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</si>
  <si>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</si>
  <si>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</si>
  <si>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</si>
  <si>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</si>
  <si>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</si>
  <si>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</si>
  <si>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</si>
  <si>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</si>
  <si>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</si>
  <si>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</si>
  <si>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</si>
  <si>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</si>
  <si>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</si>
  <si>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</si>
  <si>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</si>
  <si>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</si>
  <si>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</si>
  <si>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</si>
  <si>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</si>
  <si>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</si>
  <si>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Прирост</t>
  </si>
  <si>
    <t>2011-ж. 16.09</t>
  </si>
  <si>
    <t>2011.12.09 2011.16.09</t>
  </si>
  <si>
    <t>2011-ж. 13.09</t>
  </si>
  <si>
    <t>09.09.11-       15.09.11</t>
  </si>
  <si>
    <t>2011.12.09-2011.16.09</t>
  </si>
  <si>
    <t>Бир кщн ичиндеги кредиттер</t>
  </si>
  <si>
    <t>* жщгщртщщ мёёнётщ 3 ай болгон МКВлар аукциону катышуучулардын санынын жетишсиздигинен улам ёткёрщлгён эмес</t>
  </si>
  <si>
    <t>Жумалык баяндама (2011.19.09 - 2011.23.09)</t>
  </si>
  <si>
    <t>-</t>
  </si>
  <si>
    <t>2011-ж. 23.09</t>
  </si>
  <si>
    <t>2011.19.09 2011.23.09</t>
  </si>
  <si>
    <t>2011-ж. 20.09</t>
  </si>
  <si>
    <t>2011-ж. 15.09*</t>
  </si>
  <si>
    <t>2011-ж. 22.09</t>
  </si>
  <si>
    <t>** 2011-жылдын 23-сентябрындагы коммерциялык банктар ортосундагы СВОП операцияларын эске албаганда</t>
  </si>
  <si>
    <t xml:space="preserve">Ёсщш арымдары </t>
  </si>
  <si>
    <t>09.16.11-       15.22.11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</si>
</sst>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170" fontId="8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SheetLayoutView="80" zoomScalePageLayoutView="0" workbookViewId="0" topLeftCell="A1">
      <selection activeCell="L15" sqref="L1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8" t="s">
        <v>58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60</v>
      </c>
      <c r="D8" s="30" t="s">
        <v>5</v>
      </c>
      <c r="E8" s="11"/>
      <c r="F8" s="12"/>
      <c r="G8" s="51" t="s">
        <v>54</v>
      </c>
      <c r="H8" s="51" t="s">
        <v>67</v>
      </c>
      <c r="I8" s="52" t="s">
        <v>50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52211.62994</v>
      </c>
      <c r="C9" s="16">
        <f>+C11+C12</f>
        <v>51614.7299</v>
      </c>
      <c r="D9" s="17">
        <f>C9-B9</f>
        <v>-596.9000400000004</v>
      </c>
      <c r="E9" s="14"/>
      <c r="F9" s="31" t="s">
        <v>15</v>
      </c>
      <c r="G9" s="16">
        <v>100.73</v>
      </c>
      <c r="H9" s="16">
        <v>134.6</v>
      </c>
      <c r="I9" s="17">
        <f>H9-G9</f>
        <v>33.86999999999999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45599.71437</v>
      </c>
      <c r="C11" s="16">
        <v>44699.7593</v>
      </c>
      <c r="D11" s="17">
        <f>C11-B11</f>
        <v>-899.9550700000036</v>
      </c>
      <c r="E11" s="14"/>
      <c r="F11" s="15" t="s">
        <v>16</v>
      </c>
      <c r="G11" s="16">
        <v>100.73</v>
      </c>
      <c r="H11" s="16">
        <v>59.6</v>
      </c>
      <c r="I11" s="17">
        <f>H11-G11</f>
        <v>-41.13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6611.91557</v>
      </c>
      <c r="C12" s="19">
        <v>6914.9706</v>
      </c>
      <c r="D12" s="20">
        <f>C12-B12</f>
        <v>303.05502999999953</v>
      </c>
      <c r="E12" s="14"/>
      <c r="F12" s="31" t="s">
        <v>17</v>
      </c>
      <c r="G12" s="16" t="s">
        <v>59</v>
      </c>
      <c r="H12" s="16">
        <v>75</v>
      </c>
      <c r="I12" s="17">
        <f>H12</f>
        <v>75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59</v>
      </c>
      <c r="H13" s="16" t="s">
        <v>59</v>
      </c>
      <c r="I13" s="17" t="s">
        <v>59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</v>
      </c>
      <c r="H16" s="21">
        <v>10</v>
      </c>
      <c r="I16" s="17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59</v>
      </c>
      <c r="H17" s="21">
        <v>10.6</v>
      </c>
      <c r="I17" s="17">
        <f>H17</f>
        <v>10.6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70"/>
      <c r="B18" s="72" t="s">
        <v>52</v>
      </c>
      <c r="C18" s="72" t="s">
        <v>61</v>
      </c>
      <c r="D18" s="74" t="s">
        <v>12</v>
      </c>
      <c r="E18" s="11"/>
      <c r="F18" s="32" t="s">
        <v>22</v>
      </c>
      <c r="G18" s="22" t="s">
        <v>59</v>
      </c>
      <c r="H18" s="22" t="s">
        <v>59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71"/>
      <c r="B19" s="73"/>
      <c r="C19" s="73"/>
      <c r="D19" s="75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7" t="s">
        <v>41</v>
      </c>
      <c r="B20" s="59">
        <v>47.492544</v>
      </c>
      <c r="C20" s="59">
        <v>24.996</v>
      </c>
      <c r="D20" s="64">
        <f>C20-B20</f>
        <v>-22.496544000000004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8"/>
      <c r="B21" s="60"/>
      <c r="C21" s="60"/>
      <c r="D21" s="62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79.40975</v>
      </c>
      <c r="C22" s="16">
        <v>123.76843</v>
      </c>
      <c r="D22" s="17">
        <f>C22</f>
        <v>123.76843</v>
      </c>
      <c r="E22" s="11"/>
      <c r="F22" s="29"/>
      <c r="G22" s="13" t="s">
        <v>55</v>
      </c>
      <c r="H22" s="13" t="s">
        <v>61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5" t="s">
        <v>44</v>
      </c>
      <c r="B23" s="53" t="s">
        <v>59</v>
      </c>
      <c r="C23" s="76">
        <v>50</v>
      </c>
      <c r="D23" s="76">
        <v>50</v>
      </c>
      <c r="E23" s="11"/>
      <c r="F23" s="54"/>
      <c r="G23" s="21"/>
      <c r="H23" s="21"/>
      <c r="I23" s="49"/>
      <c r="J23" s="7"/>
      <c r="K23" s="7"/>
      <c r="L23" s="7"/>
      <c r="M23" s="7"/>
      <c r="N23" s="7"/>
      <c r="O23" s="7"/>
      <c r="P23" s="7"/>
    </row>
    <row r="24" spans="1:16" ht="18" customHeight="1">
      <c r="A24" s="68" t="s">
        <v>56</v>
      </c>
      <c r="B24" s="60" t="s">
        <v>59</v>
      </c>
      <c r="C24" s="60" t="s">
        <v>59</v>
      </c>
      <c r="D24" s="62" t="s">
        <v>59</v>
      </c>
      <c r="E24" s="11"/>
      <c r="F24" s="33" t="s">
        <v>34</v>
      </c>
      <c r="G24" s="21">
        <v>10.95</v>
      </c>
      <c r="H24" s="21">
        <v>18.05</v>
      </c>
      <c r="I24" s="49">
        <f>H24-G24</f>
        <v>7.100000000000001</v>
      </c>
      <c r="J24" s="7"/>
      <c r="K24" s="7"/>
      <c r="M24" s="7"/>
      <c r="N24" s="7"/>
      <c r="O24" s="7"/>
      <c r="P24" s="7"/>
    </row>
    <row r="25" spans="1:16" ht="21" customHeight="1">
      <c r="A25" s="69"/>
      <c r="B25" s="61"/>
      <c r="C25" s="61"/>
      <c r="D25" s="63"/>
      <c r="E25" s="11"/>
      <c r="F25" s="15" t="s">
        <v>7</v>
      </c>
      <c r="G25" s="21"/>
      <c r="H25" s="21"/>
      <c r="I25" s="38"/>
      <c r="J25" s="7"/>
      <c r="K25" s="7"/>
      <c r="L25" s="7"/>
      <c r="M25" s="7"/>
      <c r="N25" s="7"/>
      <c r="O25" s="7"/>
      <c r="P25" s="7"/>
    </row>
    <row r="26" spans="5:16" ht="15">
      <c r="E26" s="11"/>
      <c r="F26" s="31" t="s">
        <v>35</v>
      </c>
      <c r="G26" s="21">
        <v>4.7</v>
      </c>
      <c r="H26" s="21">
        <v>18.05</v>
      </c>
      <c r="I26" s="38">
        <f>+H26-G26</f>
        <v>13.350000000000001</v>
      </c>
      <c r="J26" s="7"/>
      <c r="K26" s="7"/>
      <c r="L26" s="7"/>
      <c r="M26" s="7"/>
      <c r="N26" s="7"/>
      <c r="O26" s="7"/>
      <c r="P26" s="7"/>
    </row>
    <row r="27" spans="1:16" ht="15">
      <c r="A27" s="10"/>
      <c r="B27" s="11"/>
      <c r="C27" s="11"/>
      <c r="D27" s="11"/>
      <c r="E27" s="11"/>
      <c r="F27" s="15" t="s">
        <v>36</v>
      </c>
      <c r="G27" s="21">
        <v>6.25</v>
      </c>
      <c r="H27" s="21" t="s">
        <v>59</v>
      </c>
      <c r="I27" s="38">
        <v>-6.25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5"/>
      <c r="C28" s="10"/>
      <c r="D28" s="11"/>
      <c r="E28" s="11"/>
      <c r="F28" s="31" t="s">
        <v>37</v>
      </c>
      <c r="G28" s="21" t="s">
        <v>59</v>
      </c>
      <c r="H28" s="21" t="s">
        <v>59</v>
      </c>
      <c r="I28" s="38" t="s">
        <v>59</v>
      </c>
      <c r="J28" s="7"/>
      <c r="K28" s="7"/>
      <c r="M28" s="7"/>
      <c r="N28" s="7"/>
      <c r="O28" s="7"/>
      <c r="P28" s="7"/>
    </row>
    <row r="29" spans="1:16" ht="45">
      <c r="A29" s="8" t="s">
        <v>3</v>
      </c>
      <c r="B29" s="11"/>
      <c r="C29" s="11"/>
      <c r="D29" s="11"/>
      <c r="E29" s="11"/>
      <c r="F29" s="31" t="s">
        <v>42</v>
      </c>
      <c r="G29" s="21" t="s">
        <v>59</v>
      </c>
      <c r="H29" s="21" t="s">
        <v>59</v>
      </c>
      <c r="I29" s="38" t="str">
        <f>H29</f>
        <v>-</v>
      </c>
      <c r="J29" s="7"/>
      <c r="K29" s="7"/>
      <c r="L29" s="7"/>
      <c r="M29" s="7"/>
      <c r="N29" s="7"/>
      <c r="O29" s="7"/>
      <c r="P29" s="7"/>
    </row>
    <row r="30" spans="1:16" ht="30">
      <c r="A30" s="8"/>
      <c r="B30" s="11"/>
      <c r="D30" s="11"/>
      <c r="E30" s="11"/>
      <c r="F30" s="31" t="s">
        <v>47</v>
      </c>
      <c r="G30" s="21" t="s">
        <v>59</v>
      </c>
      <c r="H30" s="21">
        <v>1.1</v>
      </c>
      <c r="I30" s="38">
        <f>H30</f>
        <v>1.1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13" t="s">
        <v>53</v>
      </c>
      <c r="C31" s="13" t="s">
        <v>62</v>
      </c>
      <c r="D31" s="30" t="s">
        <v>13</v>
      </c>
      <c r="E31" s="11"/>
      <c r="F31" s="15"/>
      <c r="G31" s="21"/>
      <c r="H31" s="21"/>
      <c r="I31" s="30" t="s">
        <v>66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547.9</v>
      </c>
      <c r="C32" s="16">
        <v>411.64</v>
      </c>
      <c r="D32" s="17">
        <f>C32-B32</f>
        <v>-136.26</v>
      </c>
      <c r="E32" s="11"/>
      <c r="F32" s="32" t="s">
        <v>46</v>
      </c>
      <c r="G32" s="23">
        <v>45.1968</v>
      </c>
      <c r="H32" s="23">
        <v>45.199</v>
      </c>
      <c r="I32" s="24">
        <f>+H32/G32-1</f>
        <v>4.867601246094644E-05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506.2</v>
      </c>
      <c r="C33" s="16">
        <v>397.4</v>
      </c>
      <c r="D33" s="17">
        <f>C33-B33</f>
        <v>-108.80000000000001</v>
      </c>
      <c r="E33" s="11"/>
      <c r="F33" s="56" t="s">
        <v>65</v>
      </c>
      <c r="G33" s="56"/>
      <c r="H33" s="56"/>
      <c r="I33" s="56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 t="s">
        <v>59</v>
      </c>
      <c r="C34" s="16" t="s">
        <v>59</v>
      </c>
      <c r="D34" s="17" t="s">
        <v>59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4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1" t="s">
        <v>28</v>
      </c>
      <c r="B36" s="21"/>
      <c r="C36" s="21"/>
      <c r="D36" s="38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5" t="s">
        <v>43</v>
      </c>
      <c r="B37" s="21">
        <v>7.173993372768416</v>
      </c>
      <c r="C37" s="21">
        <v>7.23</v>
      </c>
      <c r="D37" s="38">
        <f>C37-B37</f>
        <v>0.056006627231584005</v>
      </c>
      <c r="E37" s="11"/>
      <c r="F37" s="12"/>
      <c r="G37" s="13" t="s">
        <v>51</v>
      </c>
      <c r="H37" s="13" t="s">
        <v>60</v>
      </c>
      <c r="I37" s="30" t="s">
        <v>13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29</v>
      </c>
      <c r="B38" s="21">
        <v>8.37403927434143</v>
      </c>
      <c r="C38" s="21">
        <v>8.46</v>
      </c>
      <c r="D38" s="38">
        <f>C38-B38</f>
        <v>0.08596072565857149</v>
      </c>
      <c r="E38" s="11"/>
      <c r="F38" s="15" t="s">
        <v>6</v>
      </c>
      <c r="G38" s="16">
        <v>37622.889</v>
      </c>
      <c r="H38" s="16">
        <v>38755.555</v>
      </c>
      <c r="I38" s="17">
        <f>H38-G38</f>
        <v>1132.6659999999974</v>
      </c>
      <c r="J38" s="7"/>
      <c r="K38" s="7"/>
      <c r="L38" s="7"/>
      <c r="M38" s="7"/>
      <c r="N38" s="7"/>
      <c r="O38" s="7"/>
      <c r="P38" s="7"/>
    </row>
    <row r="39" spans="1:16" ht="30">
      <c r="A39" s="18" t="s">
        <v>30</v>
      </c>
      <c r="B39" s="22">
        <v>13.241555848895132</v>
      </c>
      <c r="C39" s="22">
        <v>13.36</v>
      </c>
      <c r="D39" s="39">
        <f>C39-B39</f>
        <v>0.1184441511048675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5" t="s">
        <v>40</v>
      </c>
      <c r="G40" s="16">
        <v>18060.777</v>
      </c>
      <c r="H40" s="16">
        <v>18287.479</v>
      </c>
      <c r="I40" s="17">
        <f>H40-G40</f>
        <v>226.70200000000114</v>
      </c>
      <c r="J40" s="7"/>
      <c r="K40" s="7"/>
      <c r="L40" s="7"/>
      <c r="M40" s="7"/>
      <c r="N40" s="7"/>
      <c r="O40" s="7"/>
      <c r="P40" s="7"/>
    </row>
    <row r="41" spans="1:16" ht="15">
      <c r="A41" s="15"/>
      <c r="B41" s="21"/>
      <c r="C41" s="21"/>
      <c r="D41" s="38"/>
      <c r="E41" s="11"/>
      <c r="F41" s="18" t="s">
        <v>39</v>
      </c>
      <c r="G41" s="19">
        <v>19562.112000000005</v>
      </c>
      <c r="H41" s="19">
        <v>20468.076</v>
      </c>
      <c r="I41" s="20">
        <f>H41-G41</f>
        <v>905.9639999999963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67"/>
      <c r="B42" s="67"/>
      <c r="C42" s="67"/>
      <c r="D42" s="67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.75">
      <c r="A44" s="10" t="s">
        <v>24</v>
      </c>
      <c r="B44" s="11"/>
      <c r="C44" s="11"/>
      <c r="D44" s="11"/>
      <c r="E44" s="11"/>
      <c r="F44" s="50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4.25">
      <c r="A45" s="8" t="s">
        <v>11</v>
      </c>
      <c r="B45" s="11"/>
      <c r="C45" s="11"/>
      <c r="D45" s="11"/>
      <c r="E45" s="11"/>
      <c r="F45" s="40" t="s">
        <v>11</v>
      </c>
      <c r="J45" s="7"/>
      <c r="K45" s="7"/>
      <c r="L45" s="7"/>
      <c r="M45" s="7"/>
      <c r="N45" s="7"/>
      <c r="O45" s="7"/>
      <c r="P45" s="7"/>
    </row>
    <row r="46" spans="1:16" ht="30">
      <c r="A46" s="12"/>
      <c r="B46" s="13" t="s">
        <v>63</v>
      </c>
      <c r="C46" s="13" t="s">
        <v>64</v>
      </c>
      <c r="D46" s="30" t="s">
        <v>13</v>
      </c>
      <c r="E46" s="11"/>
      <c r="F46" s="35"/>
      <c r="G46" s="13" t="s">
        <v>51</v>
      </c>
      <c r="H46" s="13" t="s">
        <v>60</v>
      </c>
      <c r="I46" s="30" t="s">
        <v>13</v>
      </c>
      <c r="J46" s="7"/>
      <c r="K46" s="7"/>
      <c r="L46" s="7"/>
      <c r="M46" s="7"/>
      <c r="N46" s="7"/>
      <c r="O46" s="7"/>
      <c r="P46" s="7"/>
    </row>
    <row r="47" spans="1:16" ht="15">
      <c r="A47" s="15" t="s">
        <v>26</v>
      </c>
      <c r="B47" s="16">
        <v>312.08</v>
      </c>
      <c r="C47" s="16">
        <v>84.03</v>
      </c>
      <c r="D47" s="17">
        <f>C47-B47</f>
        <v>-228.04999999999998</v>
      </c>
      <c r="E47" s="11"/>
      <c r="F47" s="31" t="s">
        <v>6</v>
      </c>
      <c r="G47" s="16">
        <v>29658.402</v>
      </c>
      <c r="H47" s="16">
        <v>29807.453</v>
      </c>
      <c r="I47" s="17">
        <f>H47-G47</f>
        <v>149.0510000000031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187.5</v>
      </c>
      <c r="C48" s="16">
        <v>35</v>
      </c>
      <c r="D48" s="17">
        <f>C48-B48</f>
        <v>-152.5</v>
      </c>
      <c r="E48" s="11"/>
      <c r="F48" s="36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5">
      <c r="A49" s="15"/>
      <c r="B49" s="16">
        <v>100</v>
      </c>
      <c r="C49" s="16">
        <v>19.98</v>
      </c>
      <c r="D49" s="17">
        <f>+C49</f>
        <v>19.98</v>
      </c>
      <c r="E49" s="11"/>
      <c r="F49" s="31" t="s">
        <v>17</v>
      </c>
      <c r="G49" s="16">
        <v>14032.183</v>
      </c>
      <c r="H49" s="16">
        <v>14095.688</v>
      </c>
      <c r="I49" s="17">
        <f>H49-G49</f>
        <v>63.5049999999992</v>
      </c>
      <c r="J49" s="7"/>
      <c r="K49" s="7"/>
      <c r="L49" s="7"/>
      <c r="M49" s="7"/>
      <c r="N49" s="7"/>
      <c r="O49" s="7"/>
      <c r="P49" s="7"/>
    </row>
    <row r="50" spans="1:16" ht="30">
      <c r="A50" s="31" t="s">
        <v>28</v>
      </c>
      <c r="B50" s="21"/>
      <c r="C50" s="21"/>
      <c r="D50" s="17"/>
      <c r="E50" s="11"/>
      <c r="F50" s="32" t="s">
        <v>18</v>
      </c>
      <c r="G50" s="19">
        <v>15626.218999999997</v>
      </c>
      <c r="H50" s="19">
        <v>15711.765000000001</v>
      </c>
      <c r="I50" s="20">
        <f>H50-G50</f>
        <v>85.54600000000391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31</v>
      </c>
      <c r="B51" s="21" t="s">
        <v>59</v>
      </c>
      <c r="C51" s="21" t="s">
        <v>59</v>
      </c>
      <c r="D51" s="38" t="s">
        <v>59</v>
      </c>
      <c r="E51" s="11"/>
      <c r="F51" s="31"/>
      <c r="J51" s="7"/>
      <c r="K51" s="7"/>
      <c r="L51" s="7"/>
      <c r="M51" s="7"/>
      <c r="N51" s="7"/>
      <c r="O51" s="7"/>
      <c r="P51" s="7"/>
    </row>
    <row r="52" spans="1:16" ht="15">
      <c r="A52" s="15" t="s">
        <v>32</v>
      </c>
      <c r="B52" s="21" t="s">
        <v>59</v>
      </c>
      <c r="C52" s="21">
        <v>13.32</v>
      </c>
      <c r="D52" s="38">
        <f>C52</f>
        <v>13.32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16" ht="15">
      <c r="A53" s="32" t="s">
        <v>33</v>
      </c>
      <c r="B53" s="21">
        <v>15.56776556776556</v>
      </c>
      <c r="C53" s="21" t="s">
        <v>59</v>
      </c>
      <c r="D53" s="39">
        <v>-15.57</v>
      </c>
      <c r="E53" s="11"/>
      <c r="F53" s="47"/>
      <c r="G53" s="42"/>
      <c r="H53" s="42"/>
      <c r="I53" s="42"/>
      <c r="J53" s="7"/>
      <c r="K53" s="7"/>
      <c r="L53" s="7"/>
      <c r="M53" s="7"/>
      <c r="N53" s="7"/>
      <c r="O53" s="7"/>
      <c r="P53" s="7"/>
    </row>
    <row r="54" spans="1:4" ht="12.75">
      <c r="A54" s="65" t="s">
        <v>57</v>
      </c>
      <c r="B54" s="65"/>
      <c r="C54" s="65"/>
      <c r="D54" s="65"/>
    </row>
    <row r="55" spans="1:4" ht="12.75">
      <c r="A55" s="66"/>
      <c r="B55" s="66"/>
      <c r="C55" s="66"/>
      <c r="D55" s="66"/>
    </row>
  </sheetData>
  <sheetProtection/>
  <mergeCells count="15">
    <mergeCell ref="A54:D55"/>
    <mergeCell ref="A42:D42"/>
    <mergeCell ref="A24:A25"/>
    <mergeCell ref="A18:A19"/>
    <mergeCell ref="C18:C19"/>
    <mergeCell ref="B18:B19"/>
    <mergeCell ref="D18:D19"/>
    <mergeCell ref="F33:I33"/>
    <mergeCell ref="A20:A21"/>
    <mergeCell ref="B20:B21"/>
    <mergeCell ref="C20:C21"/>
    <mergeCell ref="B24:B25"/>
    <mergeCell ref="C24:C25"/>
    <mergeCell ref="D24:D25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2011-08-22T10:00:34Z</cp:lastPrinted>
  <dcterms:created xsi:type="dcterms:W3CDTF">2008-04-16T03:42:29Z</dcterms:created>
  <dcterms:modified xsi:type="dcterms:W3CDTF">2011-09-26T08:39:51Z</dcterms:modified>
  <cp:category/>
  <cp:version/>
  <cp:contentType/>
  <cp:contentStatus/>
</cp:coreProperties>
</file>