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<sst xmlns="http://schemas.openxmlformats.org/spreadsheetml/2006/main" count="118" uniqueCount="68">
  <si>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</si>
  <si>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</si>
  <si>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</si>
  <si>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</si>
  <si>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</si>
  <si>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</si>
  <si>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</si>
  <si>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</si>
  <si>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</si>
  <si>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</si>
  <si>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</si>
  <si>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</si>
  <si>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</si>
  <si>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</si>
  <si>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</si>
  <si>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</si>
  <si>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</si>
  <si>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</si>
  <si>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</si>
  <si>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</si>
  <si>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</si>
  <si>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</si>
  <si>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</si>
  <si>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</si>
  <si>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</si>
  <si>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</si>
  <si>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</si>
  <si>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</si>
  <si>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</si>
  <si>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</si>
  <si>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</si>
  <si>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</si>
  <si>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</si>
  <si>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</si>
  <si>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</si>
  <si>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</si>
  <si>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</si>
  <si>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</si>
  <si>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</si>
  <si>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</si>
  <si>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</si>
  <si>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</si>
  <si>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</si>
  <si>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</si>
  <si>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</si>
  <si>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</si>
  <si>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</si>
  <si>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</si>
  <si>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</si>
  <si>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</si>
  <si>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</si>
  <si>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</si>
  <si>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</si>
  <si>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2011-ж. 14.10</t>
  </si>
  <si>
    <t>2011-ж. 11.10</t>
  </si>
  <si>
    <t>2011-ж. 13.10</t>
  </si>
  <si>
    <t>07.10.11-       13.10.11</t>
  </si>
  <si>
    <t>2011.10.10-2011.14.10</t>
  </si>
  <si>
    <t>-</t>
  </si>
  <si>
    <t>2011-ж. 21.10</t>
  </si>
  <si>
    <t>2011.17.10 2011.20.10</t>
  </si>
  <si>
    <t>2011-ж. 18.10</t>
  </si>
  <si>
    <t>2011-ж. 20.10</t>
  </si>
  <si>
    <t>14.10.11-       20.10.11</t>
  </si>
  <si>
    <t>2011.10.10 2011.14.10</t>
  </si>
  <si>
    <t>2011.17.10-2011.21.10</t>
  </si>
  <si>
    <t>** 2011-жылдын21-октябрындагы коммерциялык банктар ортосундагы СВОП операцияларын эске албаганда</t>
  </si>
  <si>
    <t>Жумалык баяндама (2011.17.10- 2011.10.21)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</si>
</sst>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5" zoomScaleNormal="75" zoomScaleSheetLayoutView="80" zoomScalePageLayoutView="0" workbookViewId="0" topLeftCell="A37">
      <selection activeCell="D3" sqref="D3"/>
    </sheetView>
  </sheetViews>
  <sheetFormatPr defaultColWidth="9.00390625" defaultRowHeight="12.75"/>
  <cols>
    <col min="1" max="1" width="41.50390625" style="0" customWidth="1"/>
    <col min="2" max="3" width="12.87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8">
      <c r="D3" s="49" t="s">
        <v>67</v>
      </c>
      <c r="F3" s="26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53</v>
      </c>
      <c r="C8" s="13" t="s">
        <v>59</v>
      </c>
      <c r="D8" s="30" t="s">
        <v>5</v>
      </c>
      <c r="E8" s="11"/>
      <c r="F8" s="12"/>
      <c r="G8" s="52" t="s">
        <v>56</v>
      </c>
      <c r="H8" s="52" t="s">
        <v>63</v>
      </c>
      <c r="I8" s="53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52426.3385</v>
      </c>
      <c r="C9" s="16">
        <v>51880.4582</v>
      </c>
      <c r="D9" s="17">
        <f>C9-B9</f>
        <v>-545.8802999999971</v>
      </c>
      <c r="E9" s="14"/>
      <c r="F9" s="31" t="s">
        <v>15</v>
      </c>
      <c r="G9" s="16">
        <v>152.2375</v>
      </c>
      <c r="H9" s="16">
        <v>280.96479999999997</v>
      </c>
      <c r="I9" s="17">
        <f>H9-G9</f>
        <v>128.72729999999996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46117.240939999996</v>
      </c>
      <c r="C11" s="16">
        <v>45658.43292</v>
      </c>
      <c r="D11" s="17">
        <f>C11-B11</f>
        <v>-458.80801999999676</v>
      </c>
      <c r="E11" s="14"/>
      <c r="F11" s="15" t="s">
        <v>16</v>
      </c>
      <c r="G11" s="16">
        <v>152.2375</v>
      </c>
      <c r="H11" s="16">
        <v>280.96479999999997</v>
      </c>
      <c r="I11" s="17">
        <f>H11-G11</f>
        <v>128.72729999999996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6309.09756</v>
      </c>
      <c r="C12" s="19">
        <v>6222.025279999999</v>
      </c>
      <c r="D12" s="20">
        <f>C12-B12</f>
        <v>-87.07228000000123</v>
      </c>
      <c r="E12" s="14"/>
      <c r="F12" s="31" t="s">
        <v>17</v>
      </c>
      <c r="G12" s="16" t="s">
        <v>58</v>
      </c>
      <c r="H12" s="16" t="s">
        <v>58</v>
      </c>
      <c r="I12" s="17" t="s">
        <v>58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58</v>
      </c>
      <c r="H13" s="16" t="s">
        <v>58</v>
      </c>
      <c r="I13" s="17" t="s">
        <v>58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10</v>
      </c>
      <c r="H16" s="21">
        <v>10</v>
      </c>
      <c r="I16" s="17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58</v>
      </c>
      <c r="H17" s="21" t="s">
        <v>58</v>
      </c>
      <c r="I17" s="17" t="s">
        <v>58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5"/>
      <c r="B18" s="67" t="s">
        <v>57</v>
      </c>
      <c r="C18" s="67" t="s">
        <v>60</v>
      </c>
      <c r="D18" s="69" t="s">
        <v>12</v>
      </c>
      <c r="E18" s="11"/>
      <c r="F18" s="32" t="s">
        <v>22</v>
      </c>
      <c r="G18" s="22" t="s">
        <v>58</v>
      </c>
      <c r="H18" s="22" t="s">
        <v>58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6"/>
      <c r="B19" s="68"/>
      <c r="C19" s="68"/>
      <c r="D19" s="70"/>
      <c r="E19" s="11"/>
      <c r="F19" s="15"/>
      <c r="G19" s="21"/>
      <c r="H19" s="21"/>
      <c r="I19" s="17"/>
      <c r="J19" s="14"/>
      <c r="K19" s="14"/>
      <c r="L19" s="14"/>
      <c r="M19" s="14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8" t="s">
        <v>41</v>
      </c>
      <c r="B20" s="60">
        <v>27.812</v>
      </c>
      <c r="C20" s="60">
        <v>78.65075</v>
      </c>
      <c r="D20" s="71">
        <f>C20-B20</f>
        <v>50.838750000000005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59"/>
      <c r="B21" s="61"/>
      <c r="C21" s="61"/>
      <c r="D21" s="63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65.701632</v>
      </c>
      <c r="C22" s="16">
        <v>30.32159</v>
      </c>
      <c r="D22" s="17">
        <f>+C22-B22</f>
        <v>-35.380042</v>
      </c>
      <c r="E22" s="11"/>
      <c r="F22" s="29"/>
      <c r="G22" s="13" t="s">
        <v>64</v>
      </c>
      <c r="H22" s="13" t="s">
        <v>65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5" t="s">
        <v>44</v>
      </c>
      <c r="B23" s="56">
        <v>7</v>
      </c>
      <c r="C23" s="56" t="s">
        <v>58</v>
      </c>
      <c r="D23" s="56">
        <f>-B23</f>
        <v>-7</v>
      </c>
      <c r="E23" s="11"/>
      <c r="F23" s="54"/>
      <c r="G23" s="21">
        <v>9.7</v>
      </c>
      <c r="H23" s="21">
        <v>20.2</v>
      </c>
      <c r="I23" s="50">
        <f>H23-G23</f>
        <v>10.5</v>
      </c>
      <c r="J23" s="7"/>
      <c r="K23" s="7"/>
      <c r="L23" s="7"/>
      <c r="M23" s="7"/>
      <c r="N23" s="7"/>
      <c r="O23" s="7"/>
      <c r="P23" s="7"/>
    </row>
    <row r="24" spans="2:16" ht="18" customHeight="1">
      <c r="B24" s="61" t="s">
        <v>58</v>
      </c>
      <c r="C24" s="61" t="s">
        <v>58</v>
      </c>
      <c r="D24" s="63" t="s">
        <v>58</v>
      </c>
      <c r="E24" s="11"/>
      <c r="F24" s="33" t="s">
        <v>34</v>
      </c>
      <c r="G24" s="21"/>
      <c r="H24" s="21"/>
      <c r="I24" s="38"/>
      <c r="J24" s="7"/>
      <c r="K24" s="7"/>
      <c r="M24" s="7"/>
      <c r="N24" s="7"/>
      <c r="O24" s="7"/>
      <c r="P24" s="7"/>
    </row>
    <row r="25" spans="1:16" ht="14.25" customHeight="1">
      <c r="A25" s="48" t="s">
        <v>52</v>
      </c>
      <c r="B25" s="62"/>
      <c r="C25" s="62"/>
      <c r="D25" s="64"/>
      <c r="E25" s="11"/>
      <c r="F25" s="15" t="s">
        <v>7</v>
      </c>
      <c r="G25" s="21">
        <v>9.7</v>
      </c>
      <c r="H25" s="21">
        <v>11.4</v>
      </c>
      <c r="I25" s="38">
        <f>+H25-G25</f>
        <v>1.700000000000001</v>
      </c>
      <c r="J25" s="7"/>
      <c r="K25" s="7"/>
      <c r="L25" s="7"/>
      <c r="M25" s="7"/>
      <c r="N25" s="7"/>
      <c r="O25" s="7"/>
      <c r="P25" s="7"/>
    </row>
    <row r="26" spans="5:16" ht="14.25">
      <c r="E26" s="11"/>
      <c r="F26" s="31" t="s">
        <v>35</v>
      </c>
      <c r="G26" s="21" t="s">
        <v>58</v>
      </c>
      <c r="H26" s="21">
        <v>8.3</v>
      </c>
      <c r="I26" s="38">
        <f>H26</f>
        <v>8.3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5" t="s">
        <v>36</v>
      </c>
      <c r="G27" s="21" t="s">
        <v>58</v>
      </c>
      <c r="H27" s="21">
        <v>0.5</v>
      </c>
      <c r="I27" s="38">
        <f>H27</f>
        <v>0.5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5"/>
      <c r="C28" s="10"/>
      <c r="D28" s="11"/>
      <c r="E28" s="11"/>
      <c r="F28" s="31" t="s">
        <v>37</v>
      </c>
      <c r="G28" s="16"/>
      <c r="H28" s="16"/>
      <c r="I28" s="17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31" t="s">
        <v>42</v>
      </c>
      <c r="G29" s="21" t="s">
        <v>58</v>
      </c>
      <c r="H29" s="21" t="s">
        <v>58</v>
      </c>
      <c r="I29" s="38" t="s">
        <v>58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31" t="s">
        <v>47</v>
      </c>
      <c r="G30" s="21">
        <v>2</v>
      </c>
      <c r="H30" s="21">
        <v>0.02764</v>
      </c>
      <c r="I30" s="38">
        <f>H30-G30</f>
        <v>-1.97236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13" t="s">
        <v>54</v>
      </c>
      <c r="C31" s="13" t="s">
        <v>61</v>
      </c>
      <c r="D31" s="30" t="s">
        <v>13</v>
      </c>
      <c r="E31" s="11"/>
      <c r="F31" s="15"/>
      <c r="G31" s="21"/>
      <c r="H31" s="21"/>
      <c r="I31" s="38"/>
      <c r="J31" s="7"/>
      <c r="K31" s="7"/>
      <c r="L31" s="7"/>
      <c r="M31" s="7"/>
      <c r="N31" s="7"/>
      <c r="O31" s="7"/>
      <c r="P31" s="7"/>
    </row>
    <row r="32" spans="1:16" ht="29.25" customHeight="1">
      <c r="A32" s="15" t="s">
        <v>26</v>
      </c>
      <c r="B32" s="16">
        <v>629.5</v>
      </c>
      <c r="C32" s="16">
        <v>827.3</v>
      </c>
      <c r="D32" s="17">
        <f>C32-B32</f>
        <v>197.79999999999995</v>
      </c>
      <c r="E32" s="11"/>
      <c r="F32" s="32" t="s">
        <v>46</v>
      </c>
      <c r="G32" s="23">
        <v>45.2073</v>
      </c>
      <c r="H32" s="23">
        <v>45.2864</v>
      </c>
      <c r="I32" s="24">
        <f>+H32/G32-1</f>
        <v>0.001749717412895757</v>
      </c>
      <c r="J32" s="7"/>
      <c r="K32" s="7"/>
      <c r="L32" s="7"/>
      <c r="M32" s="7"/>
      <c r="N32" s="7"/>
      <c r="O32" s="7"/>
      <c r="P32" s="7"/>
    </row>
    <row r="33" spans="1:16" ht="36" customHeight="1">
      <c r="A33" s="15" t="s">
        <v>27</v>
      </c>
      <c r="B33" s="16">
        <v>603.1</v>
      </c>
      <c r="C33" s="16">
        <v>660.7</v>
      </c>
      <c r="D33" s="17">
        <f>C33-B33</f>
        <v>57.60000000000002</v>
      </c>
      <c r="E33" s="11"/>
      <c r="F33" s="57" t="s">
        <v>66</v>
      </c>
      <c r="G33" s="57"/>
      <c r="H33" s="57"/>
      <c r="I33" s="57"/>
      <c r="J33" s="7"/>
      <c r="K33" s="7"/>
      <c r="L33" s="7"/>
      <c r="M33" s="7"/>
      <c r="N33" s="7"/>
      <c r="O33" s="7"/>
      <c r="P33" s="7"/>
    </row>
    <row r="34" spans="1:16" ht="14.25" customHeight="1">
      <c r="A34" s="15" t="s">
        <v>49</v>
      </c>
      <c r="B34" s="16" t="s">
        <v>58</v>
      </c>
      <c r="C34" s="16" t="s">
        <v>58</v>
      </c>
      <c r="D34" s="17" t="s">
        <v>58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7"/>
      <c r="E35" s="11"/>
      <c r="F35" s="34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31" t="s">
        <v>28</v>
      </c>
      <c r="B36" s="21"/>
      <c r="C36" s="21"/>
      <c r="D36" s="38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5" t="s">
        <v>43</v>
      </c>
      <c r="B37" s="21">
        <v>7.333872005163812</v>
      </c>
      <c r="C37" s="21">
        <v>7.339029545674014</v>
      </c>
      <c r="D37" s="38">
        <f>C37-B37</f>
        <v>0.005157540510202452</v>
      </c>
      <c r="E37" s="11"/>
      <c r="F37" s="12"/>
      <c r="G37" s="13" t="s">
        <v>53</v>
      </c>
      <c r="H37" s="13" t="s">
        <v>59</v>
      </c>
      <c r="I37" s="30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5" t="s">
        <v>29</v>
      </c>
      <c r="B38" s="21">
        <v>8.503455962280022</v>
      </c>
      <c r="C38" s="21">
        <v>8.617353388890228</v>
      </c>
      <c r="D38" s="38">
        <f>C38-B38</f>
        <v>0.11389742661020641</v>
      </c>
      <c r="E38" s="11"/>
      <c r="F38" s="15" t="s">
        <v>6</v>
      </c>
      <c r="G38" s="16">
        <v>37541.822</v>
      </c>
      <c r="H38" s="16">
        <v>37482.873</v>
      </c>
      <c r="I38" s="17">
        <f>H38-G38</f>
        <v>-58.949000000000524</v>
      </c>
      <c r="J38" s="7"/>
      <c r="K38" s="7"/>
      <c r="L38" s="7"/>
      <c r="M38" s="7"/>
      <c r="N38" s="7"/>
      <c r="O38" s="7"/>
      <c r="P38" s="7"/>
    </row>
    <row r="39" spans="1:16" ht="27">
      <c r="A39" s="18" t="s">
        <v>30</v>
      </c>
      <c r="B39" s="22">
        <v>13.69446886450581</v>
      </c>
      <c r="C39" s="22">
        <v>13.565783199529122</v>
      </c>
      <c r="D39" s="39">
        <f>C39-B39</f>
        <v>-0.12868566497668787</v>
      </c>
      <c r="E39" s="11"/>
      <c r="F39" t="s">
        <v>7</v>
      </c>
      <c r="G39" s="7"/>
      <c r="H39" s="7"/>
      <c r="I39" s="17"/>
      <c r="J39" s="7"/>
      <c r="K39" s="7"/>
      <c r="L39" s="7"/>
      <c r="M39" s="7"/>
      <c r="N39" s="7"/>
      <c r="O39" s="7"/>
      <c r="P39" s="7"/>
    </row>
    <row r="40" spans="1:16" ht="14.25">
      <c r="A40" s="15"/>
      <c r="B40" s="21"/>
      <c r="C40" s="21"/>
      <c r="D40" s="38"/>
      <c r="E40" s="11"/>
      <c r="F40" s="15" t="s">
        <v>40</v>
      </c>
      <c r="G40" s="16">
        <v>18496.536</v>
      </c>
      <c r="H40" s="16">
        <v>18040.392</v>
      </c>
      <c r="I40" s="17">
        <f>H40-G40</f>
        <v>-456.14400000000023</v>
      </c>
      <c r="J40" s="7"/>
      <c r="K40" s="7"/>
      <c r="L40" s="7"/>
      <c r="M40" s="7"/>
      <c r="N40" s="7"/>
      <c r="O40" s="7"/>
      <c r="P40" s="7"/>
    </row>
    <row r="41" spans="1:16" ht="14.25">
      <c r="A41" s="15"/>
      <c r="B41" s="21"/>
      <c r="C41" s="21"/>
      <c r="D41" s="38"/>
      <c r="E41" s="11"/>
      <c r="F41" s="18" t="s">
        <v>39</v>
      </c>
      <c r="G41" s="19">
        <f>+G38-G40</f>
        <v>19045.286</v>
      </c>
      <c r="H41" s="19">
        <f>+H38-H40</f>
        <v>19442.481</v>
      </c>
      <c r="I41" s="20">
        <f>H41-G41</f>
        <v>397.1949999999997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74"/>
      <c r="B42" s="74"/>
      <c r="C42" s="74"/>
      <c r="D42" s="74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41"/>
      <c r="B43" s="41"/>
      <c r="C43" s="41"/>
      <c r="D43" s="41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51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40" t="s">
        <v>11</v>
      </c>
      <c r="J45" s="7"/>
      <c r="K45" s="7"/>
      <c r="L45" s="7"/>
      <c r="M45" s="7"/>
      <c r="N45" s="7"/>
      <c r="O45" s="7"/>
      <c r="P45" s="7"/>
    </row>
    <row r="46" spans="1:16" ht="27">
      <c r="A46" s="12"/>
      <c r="B46" s="13" t="s">
        <v>55</v>
      </c>
      <c r="C46" s="13" t="s">
        <v>62</v>
      </c>
      <c r="D46" s="30" t="s">
        <v>13</v>
      </c>
      <c r="E46" s="11"/>
      <c r="F46" s="35"/>
      <c r="G46" s="13" t="s">
        <v>53</v>
      </c>
      <c r="H46" s="13" t="s">
        <v>59</v>
      </c>
      <c r="I46" s="30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26</v>
      </c>
      <c r="B47" s="16">
        <v>166.515</v>
      </c>
      <c r="C47" s="16">
        <v>42.955</v>
      </c>
      <c r="D47" s="17">
        <f>C47-B47</f>
        <v>-123.55999999999999</v>
      </c>
      <c r="E47" s="11"/>
      <c r="F47" s="31" t="s">
        <v>6</v>
      </c>
      <c r="G47" s="16">
        <v>30195.787</v>
      </c>
      <c r="H47" s="16">
        <v>30143.75</v>
      </c>
      <c r="I47" s="17">
        <f>H47-G47</f>
        <v>-52.03700000000026</v>
      </c>
      <c r="J47" s="7"/>
      <c r="K47" s="7"/>
      <c r="L47" s="7"/>
      <c r="M47" s="7"/>
      <c r="N47" s="7"/>
      <c r="O47" s="7"/>
      <c r="P47" s="7"/>
    </row>
    <row r="48" spans="1:16" ht="14.25">
      <c r="A48" s="15" t="s">
        <v>27</v>
      </c>
      <c r="B48" s="16">
        <v>100.85</v>
      </c>
      <c r="C48" s="16">
        <v>40</v>
      </c>
      <c r="D48" s="17">
        <f>C48-B48</f>
        <v>-60.849999999999994</v>
      </c>
      <c r="E48" s="11"/>
      <c r="F48" s="36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5"/>
      <c r="B49" s="16">
        <v>53</v>
      </c>
      <c r="C49" s="16" t="s">
        <v>58</v>
      </c>
      <c r="D49" s="17">
        <f>-B49</f>
        <v>-53</v>
      </c>
      <c r="E49" s="11"/>
      <c r="F49" s="31" t="s">
        <v>17</v>
      </c>
      <c r="G49" s="16">
        <v>14161.833</v>
      </c>
      <c r="H49" s="16">
        <v>14134.707</v>
      </c>
      <c r="I49" s="17">
        <f>H49-G49</f>
        <v>-27.126000000000204</v>
      </c>
      <c r="J49" s="7"/>
      <c r="K49" s="7"/>
      <c r="L49" s="7"/>
      <c r="M49" s="7"/>
      <c r="N49" s="7"/>
      <c r="O49" s="7"/>
      <c r="P49" s="7"/>
    </row>
    <row r="50" spans="1:16" ht="27">
      <c r="A50" s="31" t="s">
        <v>28</v>
      </c>
      <c r="B50" s="16"/>
      <c r="C50" s="16"/>
      <c r="D50" s="17"/>
      <c r="E50" s="11"/>
      <c r="F50" s="32" t="s">
        <v>18</v>
      </c>
      <c r="G50" s="19">
        <f>+G47-G49</f>
        <v>16033.954</v>
      </c>
      <c r="H50" s="19">
        <f>+H47-H49</f>
        <v>16009.043</v>
      </c>
      <c r="I50" s="20">
        <f>H50-G50</f>
        <v>-24.911000000000058</v>
      </c>
      <c r="J50" s="7"/>
      <c r="K50" s="7"/>
      <c r="L50" s="7"/>
      <c r="M50" s="7"/>
      <c r="N50" s="7"/>
      <c r="O50" s="7"/>
      <c r="P50" s="7"/>
    </row>
    <row r="51" spans="1:16" ht="14.25">
      <c r="A51" s="15" t="s">
        <v>31</v>
      </c>
      <c r="B51" s="21">
        <v>8.733702928306348</v>
      </c>
      <c r="C51" s="21" t="s">
        <v>58</v>
      </c>
      <c r="D51" s="38">
        <f>-B51</f>
        <v>-8.733702928306348</v>
      </c>
      <c r="E51" s="11"/>
      <c r="F51" s="31"/>
      <c r="J51" s="7"/>
      <c r="K51" s="7"/>
      <c r="L51" s="7"/>
      <c r="M51" s="7"/>
      <c r="N51" s="7"/>
      <c r="O51" s="7"/>
      <c r="P51" s="7"/>
    </row>
    <row r="52" spans="1:16" ht="14.25">
      <c r="A52" s="15" t="s">
        <v>32</v>
      </c>
      <c r="B52" s="21" t="s">
        <v>58</v>
      </c>
      <c r="C52" s="21">
        <v>13.412108446812118</v>
      </c>
      <c r="D52" s="38">
        <f>C52</f>
        <v>13.412108446812118</v>
      </c>
      <c r="E52" s="11"/>
      <c r="F52" s="46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16" ht="14.25">
      <c r="A53" s="32" t="s">
        <v>33</v>
      </c>
      <c r="B53" s="21">
        <v>15.053387676961814</v>
      </c>
      <c r="C53" s="21" t="s">
        <v>58</v>
      </c>
      <c r="D53" s="39">
        <f>-B53</f>
        <v>-15.053387676961814</v>
      </c>
      <c r="E53" s="11"/>
      <c r="F53" s="47"/>
      <c r="G53" s="42"/>
      <c r="H53" s="42"/>
      <c r="I53" s="42"/>
      <c r="J53" s="7"/>
      <c r="K53" s="7"/>
      <c r="L53" s="7"/>
      <c r="M53" s="7"/>
      <c r="N53" s="7"/>
      <c r="O53" s="7"/>
      <c r="P53" s="7"/>
    </row>
    <row r="54" spans="1:4" ht="12.75">
      <c r="A54" s="72" t="s">
        <v>50</v>
      </c>
      <c r="B54" s="72"/>
      <c r="C54" s="72"/>
      <c r="D54" s="72"/>
    </row>
    <row r="55" spans="1:4" ht="12.75">
      <c r="A55" s="73"/>
      <c r="B55" s="73"/>
      <c r="C55" s="73"/>
      <c r="D55" s="73"/>
    </row>
  </sheetData>
  <sheetProtection/>
  <mergeCells count="14">
    <mergeCell ref="A18:A19"/>
    <mergeCell ref="C18:C19"/>
    <mergeCell ref="B18:B19"/>
    <mergeCell ref="D18:D19"/>
    <mergeCell ref="D20:D21"/>
    <mergeCell ref="A54:D55"/>
    <mergeCell ref="A42:D42"/>
    <mergeCell ref="F33:I33"/>
    <mergeCell ref="A20:A21"/>
    <mergeCell ref="B20:B21"/>
    <mergeCell ref="C20:C21"/>
    <mergeCell ref="B24:B25"/>
    <mergeCell ref="C24:C25"/>
    <mergeCell ref="D24:D25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2011-10-24T11:48:18Z</dcterms:modified>
  <cp:category/>
  <cp:version/>
  <cp:contentType/>
  <cp:contentStatus/>
</cp:coreProperties>
</file>