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<sst xmlns="http://schemas.openxmlformats.org/spreadsheetml/2006/main" count="126" uniqueCount="62">
  <si>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</si>
  <si>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</si>
  <si>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</si>
  <si>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</si>
  <si>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</si>
  <si>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</si>
  <si>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</si>
  <si>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</si>
  <si>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</si>
  <si>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</si>
  <si>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</si>
  <si>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</si>
  <si>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</si>
  <si>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</si>
  <si>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</si>
  <si>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</si>
  <si>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</si>
  <si>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</si>
  <si>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</si>
  <si>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</si>
  <si>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</si>
  <si>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</si>
  <si>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</si>
  <si>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</si>
  <si>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</si>
  <si>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</si>
  <si>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</si>
  <si>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</si>
  <si>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</si>
  <si>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</si>
  <si>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</si>
  <si>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</si>
  <si>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</si>
  <si>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</si>
  <si>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</si>
  <si>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</si>
  <si>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</si>
  <si>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</si>
  <si>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</si>
  <si>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</si>
  <si>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</si>
  <si>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</si>
  <si>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</si>
  <si>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</si>
  <si>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</si>
  <si>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</si>
  <si>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</si>
  <si>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</si>
  <si>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</si>
  <si>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</si>
  <si>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</si>
  <si>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</si>
  <si>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</si>
  <si>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</si>
  <si>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02.12.13-       06.12.13</t>
  </si>
  <si>
    <t>29.11.13-            05.12.13</t>
  </si>
  <si>
    <t>02.12.13-      06.12.13</t>
  </si>
  <si>
    <t>Еженедельный обзор (09.12.13 – 13.12.13)</t>
  </si>
  <si>
    <t>09.12.13-       13.12.13</t>
  </si>
  <si>
    <t>09.12.13-      13.12.13</t>
  </si>
  <si>
    <t>**- без учета операций СВОП между коммерческими банками за 13.12.2013 года</t>
  </si>
  <si>
    <t>06.11.13-            12.12.13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</si>
</sst>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170" fontId="24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" fontId="46" fillId="0" borderId="0" xfId="53" applyNumberFormat="1" applyFont="1" applyFill="1">
      <alignment/>
      <protection/>
    </xf>
    <xf numFmtId="4" fontId="23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78" fontId="23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169" fontId="23" fillId="0" borderId="0" xfId="0" applyNumberFormat="1" applyFont="1" applyFill="1" applyAlignment="1">
      <alignment horizontal="center" vertical="center"/>
    </xf>
    <xf numFmtId="169" fontId="23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169" fontId="23" fillId="0" borderId="0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vertical="center" wrapText="1"/>
    </xf>
    <xf numFmtId="170" fontId="24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/>
    </xf>
    <xf numFmtId="169" fontId="2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23" fillId="0" borderId="11" xfId="0" applyNumberFormat="1" applyFont="1" applyFill="1" applyBorder="1" applyAlignment="1">
      <alignment horizontal="center" vertical="center" wrapText="1"/>
    </xf>
    <xf numFmtId="10" fontId="24" fillId="0" borderId="11" xfId="59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175" fontId="24" fillId="0" borderId="11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8" ht="12.75">
      <c r="A1" s="6"/>
      <c r="B1" s="6"/>
      <c r="C1" s="6"/>
      <c r="D1" s="5" t="s">
        <v>37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>
      <c r="A3" s="6"/>
      <c r="B3" s="6"/>
      <c r="C3" s="6"/>
      <c r="D3" s="2" t="s">
        <v>57</v>
      </c>
      <c r="E3" s="6"/>
      <c r="F3" s="6"/>
      <c r="G3" s="6"/>
      <c r="H3" s="6"/>
      <c r="I3" s="6"/>
      <c r="J3" s="6" t="s">
        <v>50</v>
      </c>
      <c r="K3" s="6"/>
      <c r="L3" s="6"/>
      <c r="M3" s="6"/>
      <c r="N3" s="6"/>
      <c r="O3" s="6"/>
      <c r="P3" s="6"/>
      <c r="Q3" s="6"/>
      <c r="R3" s="6"/>
    </row>
    <row r="4" spans="1:18" ht="13.5">
      <c r="A4" s="6"/>
      <c r="B4" s="6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3.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28.5" customHeight="1">
      <c r="A8" s="9"/>
      <c r="B8" s="10">
        <v>41614</v>
      </c>
      <c r="C8" s="10">
        <v>41621</v>
      </c>
      <c r="D8" s="11" t="s">
        <v>36</v>
      </c>
      <c r="E8" s="6"/>
      <c r="F8" s="9"/>
      <c r="G8" s="10" t="s">
        <v>55</v>
      </c>
      <c r="H8" s="10" t="s">
        <v>61</v>
      </c>
      <c r="I8" s="11" t="s">
        <v>36</v>
      </c>
      <c r="J8" s="6"/>
      <c r="K8" s="6"/>
      <c r="L8" s="6"/>
      <c r="M8" s="6"/>
      <c r="N8" s="12"/>
      <c r="O8" s="12"/>
      <c r="P8" s="6"/>
      <c r="Q8" s="6"/>
      <c r="R8" s="6"/>
    </row>
    <row r="9" spans="1:18" s="4" customFormat="1" ht="14.25" customHeight="1">
      <c r="A9" s="13" t="s">
        <v>18</v>
      </c>
      <c r="B9" s="14">
        <v>71353.0663</v>
      </c>
      <c r="C9" s="14">
        <f>+C11+C12</f>
        <v>71637.98204</v>
      </c>
      <c r="D9" s="15">
        <f>C9-B9</f>
        <v>284.91573999999673</v>
      </c>
      <c r="E9" s="6"/>
      <c r="F9" s="13" t="s">
        <v>34</v>
      </c>
      <c r="G9" s="14">
        <v>268.86670000000004</v>
      </c>
      <c r="H9" s="14">
        <v>77.6232</v>
      </c>
      <c r="I9" s="14">
        <f>H9-G9</f>
        <v>-191.24350000000004</v>
      </c>
      <c r="J9" s="6"/>
      <c r="K9" s="6"/>
      <c r="L9" s="6"/>
      <c r="M9" s="6"/>
      <c r="N9" s="16"/>
      <c r="O9" s="17"/>
      <c r="P9" s="17"/>
      <c r="Q9" s="6"/>
      <c r="R9" s="6"/>
    </row>
    <row r="10" spans="1:18" s="4" customFormat="1" ht="14.25" customHeight="1">
      <c r="A10" s="13" t="s">
        <v>19</v>
      </c>
      <c r="B10" s="6"/>
      <c r="C10" s="6"/>
      <c r="D10" s="15"/>
      <c r="E10" s="6"/>
      <c r="F10" s="13" t="s">
        <v>19</v>
      </c>
      <c r="G10" s="6"/>
      <c r="H10" s="6"/>
      <c r="I10" s="6"/>
      <c r="J10" s="6"/>
      <c r="K10" s="6"/>
      <c r="L10" s="6"/>
      <c r="M10" s="6"/>
      <c r="N10" s="16"/>
      <c r="O10" s="17"/>
      <c r="P10" s="17"/>
      <c r="Q10" s="6"/>
      <c r="R10" s="6"/>
    </row>
    <row r="11" spans="1:18" s="4" customFormat="1" ht="14.25" customHeight="1">
      <c r="A11" s="13" t="s">
        <v>20</v>
      </c>
      <c r="B11" s="14">
        <v>58790.036270000004</v>
      </c>
      <c r="C11" s="14">
        <v>59905.13577</v>
      </c>
      <c r="D11" s="15">
        <f>C11-B11</f>
        <v>1115.0994999999966</v>
      </c>
      <c r="E11" s="6"/>
      <c r="F11" s="13" t="s">
        <v>22</v>
      </c>
      <c r="G11" s="14">
        <v>268.86670000000004</v>
      </c>
      <c r="H11" s="14">
        <v>7.6232</v>
      </c>
      <c r="I11" s="14">
        <f>H11-G11</f>
        <v>-261.24350000000004</v>
      </c>
      <c r="J11" s="6"/>
      <c r="K11" s="6"/>
      <c r="L11" s="6"/>
      <c r="M11" s="6"/>
      <c r="N11" s="16"/>
      <c r="O11" s="17"/>
      <c r="P11" s="17"/>
      <c r="Q11" s="6"/>
      <c r="R11" s="6"/>
    </row>
    <row r="12" spans="1:18" s="4" customFormat="1" ht="14.25" customHeight="1">
      <c r="A12" s="18" t="s">
        <v>21</v>
      </c>
      <c r="B12" s="19">
        <v>12563.02753</v>
      </c>
      <c r="C12" s="19">
        <v>11732.84627</v>
      </c>
      <c r="D12" s="20">
        <f>C12-B12</f>
        <v>-830.1812599999994</v>
      </c>
      <c r="E12" s="6"/>
      <c r="F12" s="13" t="s">
        <v>23</v>
      </c>
      <c r="G12" s="14" t="s">
        <v>13</v>
      </c>
      <c r="H12" s="14">
        <v>70</v>
      </c>
      <c r="I12" s="14">
        <f>H12</f>
        <v>70</v>
      </c>
      <c r="J12" s="6"/>
      <c r="K12" s="6"/>
      <c r="L12" s="6"/>
      <c r="M12" s="6"/>
      <c r="N12" s="16"/>
      <c r="O12" s="17"/>
      <c r="P12" s="17"/>
      <c r="Q12" s="6"/>
      <c r="R12" s="6"/>
    </row>
    <row r="13" spans="1:18" ht="14.25" customHeight="1">
      <c r="A13" s="21" t="s">
        <v>53</v>
      </c>
      <c r="B13" s="6"/>
      <c r="C13" s="6"/>
      <c r="D13" s="6"/>
      <c r="E13" s="6"/>
      <c r="F13" s="13" t="s">
        <v>24</v>
      </c>
      <c r="G13" s="14" t="s">
        <v>13</v>
      </c>
      <c r="H13" s="14" t="s">
        <v>13</v>
      </c>
      <c r="I13" s="14" t="s">
        <v>13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6"/>
      <c r="B14" s="22"/>
      <c r="C14" s="22"/>
      <c r="D14" s="6"/>
      <c r="E14" s="6"/>
      <c r="F14" s="1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5.5">
      <c r="A15" s="7" t="s">
        <v>3</v>
      </c>
      <c r="B15" s="6"/>
      <c r="C15" s="6"/>
      <c r="D15" s="6"/>
      <c r="E15" s="6"/>
      <c r="F15" s="13" t="s">
        <v>12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4.25" customHeight="1">
      <c r="A16" s="8" t="s">
        <v>2</v>
      </c>
      <c r="B16" s="6"/>
      <c r="C16" s="6"/>
      <c r="D16" s="6"/>
      <c r="E16" s="6"/>
      <c r="F16" s="13" t="s">
        <v>25</v>
      </c>
      <c r="G16" s="23">
        <v>3.9121094951513147</v>
      </c>
      <c r="H16" s="23">
        <v>4.5</v>
      </c>
      <c r="I16" s="23">
        <f>H16-G16</f>
        <v>0.5878905048486853</v>
      </c>
      <c r="J16" s="6"/>
      <c r="K16" s="6"/>
      <c r="L16" s="6"/>
      <c r="M16" s="6"/>
      <c r="N16" s="6"/>
      <c r="O16" s="6"/>
      <c r="P16" s="6"/>
      <c r="Q16" s="6"/>
      <c r="R16" s="6"/>
    </row>
    <row r="17" spans="1:18" ht="14.25" customHeight="1">
      <c r="A17" s="24"/>
      <c r="B17" s="25" t="s">
        <v>54</v>
      </c>
      <c r="C17" s="25" t="s">
        <v>58</v>
      </c>
      <c r="D17" s="26" t="s">
        <v>36</v>
      </c>
      <c r="E17" s="6"/>
      <c r="F17" s="13" t="s">
        <v>26</v>
      </c>
      <c r="G17" s="23" t="s">
        <v>13</v>
      </c>
      <c r="H17" s="23">
        <v>7</v>
      </c>
      <c r="I17" s="23" t="s">
        <v>13</v>
      </c>
      <c r="J17" s="6"/>
      <c r="K17" s="6"/>
      <c r="L17" s="6"/>
      <c r="M17" s="6"/>
      <c r="N17" s="6"/>
      <c r="O17" s="6"/>
      <c r="P17" s="6"/>
      <c r="Q17" s="6"/>
      <c r="R17" s="6"/>
    </row>
    <row r="18" spans="1:18" ht="14.25" customHeight="1">
      <c r="A18" s="27"/>
      <c r="B18" s="28"/>
      <c r="C18" s="28"/>
      <c r="D18" s="29"/>
      <c r="E18" s="6"/>
      <c r="F18" s="18" t="s">
        <v>27</v>
      </c>
      <c r="G18" s="30" t="s">
        <v>13</v>
      </c>
      <c r="H18" s="30" t="s">
        <v>13</v>
      </c>
      <c r="I18" s="30" t="s">
        <v>13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ht="14.25" customHeight="1">
      <c r="A19" s="31" t="s">
        <v>45</v>
      </c>
      <c r="B19" s="32" t="s">
        <v>13</v>
      </c>
      <c r="C19" s="32">
        <v>545.8</v>
      </c>
      <c r="D19" s="33">
        <f>C19</f>
        <v>545.8</v>
      </c>
      <c r="E19" s="6"/>
      <c r="F19" s="6"/>
      <c r="G19" s="23"/>
      <c r="H19" s="23"/>
      <c r="I19" s="15"/>
      <c r="J19" s="6"/>
      <c r="K19" s="6"/>
      <c r="L19" s="6"/>
      <c r="M19" s="6"/>
      <c r="N19" s="6"/>
      <c r="O19" s="6"/>
      <c r="P19" s="6"/>
      <c r="Q19" s="6"/>
      <c r="R19" s="6"/>
    </row>
    <row r="20" spans="1:18" ht="13.5" customHeight="1">
      <c r="A20" s="34" t="s">
        <v>46</v>
      </c>
      <c r="B20" s="35" t="s">
        <v>13</v>
      </c>
      <c r="C20" s="35" t="s">
        <v>13</v>
      </c>
      <c r="D20" s="15" t="s">
        <v>13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8.5" customHeight="1" hidden="1">
      <c r="A21" s="34" t="s">
        <v>49</v>
      </c>
      <c r="B21" s="14" t="s">
        <v>13</v>
      </c>
      <c r="C21" s="14"/>
      <c r="D21" s="15" t="s">
        <v>13</v>
      </c>
      <c r="E21" s="6"/>
      <c r="F21" s="3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 customHeight="1" hidden="1">
      <c r="A22" s="34" t="s">
        <v>42</v>
      </c>
      <c r="B22" s="37" t="s">
        <v>13</v>
      </c>
      <c r="C22" s="37"/>
      <c r="D22" s="15" t="s">
        <v>13</v>
      </c>
      <c r="E22" s="6"/>
      <c r="F22" s="3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6.5" customHeight="1">
      <c r="A23" s="13" t="s">
        <v>48</v>
      </c>
      <c r="B23" s="14" t="s">
        <v>13</v>
      </c>
      <c r="C23" s="14" t="s">
        <v>13</v>
      </c>
      <c r="D23" s="15" t="s">
        <v>13</v>
      </c>
      <c r="E23" s="6"/>
      <c r="F23" s="36" t="s">
        <v>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6.5" customHeight="1">
      <c r="A24" s="18" t="s">
        <v>51</v>
      </c>
      <c r="B24" s="38" t="s">
        <v>13</v>
      </c>
      <c r="C24" s="38" t="s">
        <v>13</v>
      </c>
      <c r="D24" s="20" t="s">
        <v>13</v>
      </c>
      <c r="E24" s="6"/>
      <c r="F24" s="39" t="s">
        <v>14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6.5" customHeight="1">
      <c r="A25" s="13"/>
      <c r="B25" s="40"/>
      <c r="C25" s="40"/>
      <c r="D25" s="15"/>
      <c r="E25" s="6"/>
      <c r="F25" s="25"/>
      <c r="G25" s="25" t="s">
        <v>56</v>
      </c>
      <c r="H25" s="25" t="s">
        <v>59</v>
      </c>
      <c r="I25" s="26" t="s">
        <v>36</v>
      </c>
      <c r="J25" s="6"/>
      <c r="K25" s="6"/>
      <c r="L25" s="6"/>
      <c r="M25" s="6"/>
      <c r="N25" s="6"/>
      <c r="O25" s="6"/>
      <c r="P25" s="6"/>
      <c r="Q25" s="6"/>
      <c r="R25" s="6"/>
    </row>
    <row r="26" spans="1:18" ht="16.5" customHeight="1">
      <c r="A26" s="13"/>
      <c r="B26" s="41"/>
      <c r="C26" s="41"/>
      <c r="D26" s="42"/>
      <c r="E26" s="6"/>
      <c r="F26" s="28"/>
      <c r="G26" s="28"/>
      <c r="H26" s="28"/>
      <c r="I26" s="29"/>
      <c r="J26" s="6"/>
      <c r="K26" s="6"/>
      <c r="L26" s="6"/>
      <c r="M26" s="6"/>
      <c r="N26" s="6"/>
      <c r="O26" s="6"/>
      <c r="P26" s="6"/>
      <c r="Q26" s="6"/>
      <c r="R26" s="6"/>
    </row>
    <row r="27" spans="1:18" ht="13.5">
      <c r="A27" s="7" t="s">
        <v>17</v>
      </c>
      <c r="B27" s="6"/>
      <c r="C27" s="6"/>
      <c r="D27" s="6"/>
      <c r="E27" s="6"/>
      <c r="F27" s="13" t="s">
        <v>28</v>
      </c>
      <c r="G27" s="23">
        <v>16.14</v>
      </c>
      <c r="H27" s="23">
        <v>18.775</v>
      </c>
      <c r="I27" s="43">
        <f>H27-G27</f>
        <v>2.634999999999998</v>
      </c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8" t="s">
        <v>1</v>
      </c>
      <c r="B28" s="6"/>
      <c r="C28" s="6"/>
      <c r="D28" s="6"/>
      <c r="E28" s="6"/>
      <c r="F28" s="13" t="s">
        <v>19</v>
      </c>
      <c r="G28" s="23"/>
      <c r="H28" s="23"/>
      <c r="I28" s="44"/>
      <c r="J28" s="6"/>
      <c r="K28" s="6"/>
      <c r="L28" s="6"/>
      <c r="M28" s="6"/>
      <c r="N28" s="6"/>
      <c r="O28" s="6"/>
      <c r="P28" s="6"/>
      <c r="Q28" s="6"/>
      <c r="R28" s="6"/>
    </row>
    <row r="29" spans="1:18" ht="13.5">
      <c r="A29" s="9"/>
      <c r="B29" s="10">
        <v>41611</v>
      </c>
      <c r="C29" s="10">
        <v>41618</v>
      </c>
      <c r="D29" s="11" t="s">
        <v>36</v>
      </c>
      <c r="E29" s="6"/>
      <c r="F29" s="13" t="s">
        <v>29</v>
      </c>
      <c r="G29" s="23">
        <v>16.14</v>
      </c>
      <c r="H29" s="23">
        <v>18.775</v>
      </c>
      <c r="I29" s="44">
        <f>+H29-G29</f>
        <v>2.634999999999998</v>
      </c>
      <c r="J29" s="6"/>
      <c r="K29" s="45"/>
      <c r="L29" s="6"/>
      <c r="M29" s="6"/>
      <c r="N29" s="6"/>
      <c r="O29" s="6"/>
      <c r="P29" s="6"/>
      <c r="Q29" s="6"/>
      <c r="R29" s="6"/>
    </row>
    <row r="30" spans="1:18" ht="12.75">
      <c r="A30" s="13" t="s">
        <v>4</v>
      </c>
      <c r="B30" s="14">
        <v>1380</v>
      </c>
      <c r="C30" s="14">
        <v>2113.5</v>
      </c>
      <c r="D30" s="15">
        <f>C30-B30</f>
        <v>733.5</v>
      </c>
      <c r="E30" s="6"/>
      <c r="F30" s="13" t="s">
        <v>30</v>
      </c>
      <c r="G30" s="23" t="s">
        <v>13</v>
      </c>
      <c r="H30" s="23" t="s">
        <v>13</v>
      </c>
      <c r="I30" s="44" t="str">
        <f>H30</f>
        <v>-</v>
      </c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13" t="s">
        <v>5</v>
      </c>
      <c r="B31" s="14">
        <v>736</v>
      </c>
      <c r="C31" s="14">
        <v>1200</v>
      </c>
      <c r="D31" s="15">
        <f>C31-B31</f>
        <v>464</v>
      </c>
      <c r="E31" s="6"/>
      <c r="F31" s="13" t="s">
        <v>35</v>
      </c>
      <c r="G31" s="23" t="s">
        <v>13</v>
      </c>
      <c r="H31" s="23" t="s">
        <v>13</v>
      </c>
      <c r="I31" s="44" t="s">
        <v>13</v>
      </c>
      <c r="J31" s="46"/>
      <c r="K31" s="46"/>
      <c r="L31" s="6"/>
      <c r="M31" s="6"/>
      <c r="N31" s="6"/>
      <c r="O31" s="6"/>
      <c r="P31" s="6"/>
      <c r="Q31" s="6"/>
      <c r="R31" s="6"/>
    </row>
    <row r="32" spans="1:18" ht="12.75">
      <c r="A32" s="13" t="s">
        <v>44</v>
      </c>
      <c r="B32" s="14">
        <v>450</v>
      </c>
      <c r="C32" s="14" t="s">
        <v>13</v>
      </c>
      <c r="D32" s="15">
        <f>-B32</f>
        <v>-450</v>
      </c>
      <c r="E32" s="6"/>
      <c r="F32" s="13"/>
      <c r="G32" s="14"/>
      <c r="H32" s="14"/>
      <c r="I32" s="15"/>
      <c r="J32" s="6"/>
      <c r="K32" s="46"/>
      <c r="L32" s="6"/>
      <c r="M32" s="6"/>
      <c r="N32" s="6"/>
      <c r="O32" s="6"/>
      <c r="P32" s="6"/>
      <c r="Q32" s="6"/>
      <c r="R32" s="6"/>
    </row>
    <row r="33" spans="1:18" ht="25.5">
      <c r="A33" s="13"/>
      <c r="B33" s="6"/>
      <c r="C33" s="6"/>
      <c r="D33" s="15"/>
      <c r="E33" s="6"/>
      <c r="F33" s="13" t="s">
        <v>40</v>
      </c>
      <c r="G33" s="23" t="s">
        <v>13</v>
      </c>
      <c r="H33" s="23" t="s">
        <v>13</v>
      </c>
      <c r="I33" s="44" t="s">
        <v>13</v>
      </c>
      <c r="J33" s="6"/>
      <c r="K33" s="6"/>
      <c r="L33" s="6"/>
      <c r="M33" s="6"/>
      <c r="N33" s="6"/>
      <c r="O33" s="6"/>
      <c r="P33" s="6"/>
      <c r="Q33" s="6"/>
      <c r="R33" s="6"/>
    </row>
    <row r="34" spans="1:18" ht="25.5">
      <c r="A34" s="13" t="s">
        <v>9</v>
      </c>
      <c r="B34" s="23"/>
      <c r="C34" s="23"/>
      <c r="D34" s="44"/>
      <c r="E34" s="6"/>
      <c r="F34" s="13" t="s">
        <v>43</v>
      </c>
      <c r="G34" s="23">
        <v>6.34</v>
      </c>
      <c r="H34" s="23">
        <v>5.6475</v>
      </c>
      <c r="I34" s="44">
        <f>+H34-G34</f>
        <v>-0.6924999999999999</v>
      </c>
      <c r="J34" s="6"/>
      <c r="K34" s="6"/>
      <c r="L34" s="6"/>
      <c r="M34" s="6"/>
      <c r="N34" s="6"/>
      <c r="O34" s="6"/>
      <c r="P34" s="6"/>
      <c r="Q34" s="6"/>
      <c r="R34" s="6"/>
    </row>
    <row r="35" spans="1:18" ht="27">
      <c r="A35" s="13" t="s">
        <v>41</v>
      </c>
      <c r="B35" s="23">
        <v>3.1493559772870836</v>
      </c>
      <c r="C35" s="23">
        <v>3.0000347345359115</v>
      </c>
      <c r="D35" s="44">
        <f>C35-B35</f>
        <v>-0.1493212427511721</v>
      </c>
      <c r="E35" s="6"/>
      <c r="F35" s="13"/>
      <c r="G35" s="46"/>
      <c r="H35" s="46"/>
      <c r="I35" s="47" t="s">
        <v>15</v>
      </c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13" t="s">
        <v>6</v>
      </c>
      <c r="B36" s="23">
        <v>3.888729123834226</v>
      </c>
      <c r="C36" s="23">
        <v>3.610204363660822</v>
      </c>
      <c r="D36" s="44">
        <f>C36-B36</f>
        <v>-0.2785247601734042</v>
      </c>
      <c r="E36" s="6"/>
      <c r="F36" s="18" t="s">
        <v>52</v>
      </c>
      <c r="G36" s="48">
        <v>49.2719</v>
      </c>
      <c r="H36" s="48">
        <v>49.4227</v>
      </c>
      <c r="I36" s="49">
        <f>+H36/G36-1</f>
        <v>0.003060567991086227</v>
      </c>
      <c r="J36" s="6"/>
      <c r="K36" s="6"/>
      <c r="L36" s="6"/>
      <c r="M36" s="6"/>
      <c r="N36" s="6"/>
      <c r="O36" s="6"/>
      <c r="P36" s="6"/>
      <c r="Q36" s="6"/>
      <c r="R36" s="6"/>
    </row>
    <row r="37" spans="1:18" ht="12.75">
      <c r="A37" s="18" t="s">
        <v>7</v>
      </c>
      <c r="B37" s="30">
        <v>4.22972641577458</v>
      </c>
      <c r="C37" s="30">
        <v>4.170196531099321</v>
      </c>
      <c r="D37" s="44">
        <f>C37-B37</f>
        <v>-0.05952988467525966</v>
      </c>
      <c r="E37" s="6"/>
      <c r="F37" s="6" t="s">
        <v>60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>
      <c r="A38" s="31"/>
      <c r="B38" s="31"/>
      <c r="C38" s="31"/>
      <c r="D38" s="31"/>
      <c r="E38" s="6"/>
      <c r="F38" s="6"/>
      <c r="G38" s="6"/>
      <c r="H38" s="6"/>
      <c r="I38" s="6"/>
      <c r="J38" s="45"/>
      <c r="K38" s="6"/>
      <c r="L38" s="6"/>
      <c r="M38" s="6"/>
      <c r="N38" s="6"/>
      <c r="O38" s="6"/>
      <c r="P38" s="6"/>
      <c r="Q38" s="6"/>
      <c r="R38" s="6"/>
    </row>
    <row r="39" spans="1:18" ht="12.75">
      <c r="A39" s="13"/>
      <c r="B39" s="13"/>
      <c r="C39" s="13"/>
      <c r="D39" s="13"/>
      <c r="E39" s="6"/>
      <c r="F39" s="6"/>
      <c r="G39" s="6"/>
      <c r="H39" s="6"/>
      <c r="I39" s="6"/>
      <c r="J39" s="45"/>
      <c r="K39" s="6"/>
      <c r="L39" s="6"/>
      <c r="M39" s="6"/>
      <c r="N39" s="6"/>
      <c r="O39" s="6"/>
      <c r="P39" s="6"/>
      <c r="Q39" s="6"/>
      <c r="R39" s="6"/>
    </row>
    <row r="40" spans="1:18" ht="12.75">
      <c r="A40" s="13"/>
      <c r="B40" s="13"/>
      <c r="C40" s="13"/>
      <c r="D40" s="13"/>
      <c r="E40" s="6"/>
      <c r="F40" s="7" t="s">
        <v>31</v>
      </c>
      <c r="G40" s="6"/>
      <c r="H40" s="6"/>
      <c r="I40" s="6"/>
      <c r="J40" s="45"/>
      <c r="K40" s="6"/>
      <c r="L40" s="6"/>
      <c r="M40" s="6"/>
      <c r="N40" s="6"/>
      <c r="O40" s="6"/>
      <c r="P40" s="6"/>
      <c r="Q40" s="6"/>
      <c r="R40" s="6"/>
    </row>
    <row r="41" spans="1:18" ht="12.75">
      <c r="A41" s="13"/>
      <c r="B41" s="13"/>
      <c r="C41" s="13"/>
      <c r="D41" s="13"/>
      <c r="E41" s="6"/>
      <c r="F41" s="8" t="s">
        <v>1</v>
      </c>
      <c r="G41" s="6"/>
      <c r="H41" s="6"/>
      <c r="I41" s="6"/>
      <c r="J41" s="45"/>
      <c r="K41" s="6"/>
      <c r="L41" s="6"/>
      <c r="M41" s="6"/>
      <c r="N41" s="6"/>
      <c r="O41" s="6"/>
      <c r="P41" s="6"/>
      <c r="Q41" s="6"/>
      <c r="R41" s="6"/>
    </row>
    <row r="42" spans="1:18" ht="13.5">
      <c r="A42" s="7" t="s">
        <v>8</v>
      </c>
      <c r="B42" s="6"/>
      <c r="C42" s="6"/>
      <c r="D42" s="6" t="s">
        <v>50</v>
      </c>
      <c r="E42" s="6"/>
      <c r="F42" s="9"/>
      <c r="G42" s="10">
        <v>41614</v>
      </c>
      <c r="H42" s="10">
        <v>41621</v>
      </c>
      <c r="I42" s="11" t="s">
        <v>36</v>
      </c>
      <c r="J42" s="45"/>
      <c r="K42" s="6"/>
      <c r="L42" s="45"/>
      <c r="M42" s="6"/>
      <c r="N42" s="6"/>
      <c r="O42" s="6"/>
      <c r="P42" s="6"/>
      <c r="Q42" s="6"/>
      <c r="R42" s="6"/>
    </row>
    <row r="43" spans="1:18" ht="12.75">
      <c r="A43" s="8" t="s">
        <v>2</v>
      </c>
      <c r="B43" s="6"/>
      <c r="C43" s="6"/>
      <c r="D43" s="6"/>
      <c r="E43" s="6"/>
      <c r="F43" s="13" t="s">
        <v>18</v>
      </c>
      <c r="G43" s="14">
        <v>66321.77883477</v>
      </c>
      <c r="H43" s="14">
        <v>65718.81483843</v>
      </c>
      <c r="I43" s="15">
        <f>H43-G43</f>
        <v>-602.9639963399968</v>
      </c>
      <c r="J43" s="45"/>
      <c r="K43" s="6"/>
      <c r="L43" s="6"/>
      <c r="M43" s="6"/>
      <c r="N43" s="6"/>
      <c r="O43" s="6"/>
      <c r="P43" s="6"/>
      <c r="Q43" s="6"/>
      <c r="R43" s="6"/>
    </row>
    <row r="44" spans="1:18" ht="13.5">
      <c r="A44" s="9"/>
      <c r="B44" s="10">
        <v>41613</v>
      </c>
      <c r="C44" s="10">
        <v>41620</v>
      </c>
      <c r="D44" s="11" t="s">
        <v>36</v>
      </c>
      <c r="E44" s="6"/>
      <c r="F44" s="6" t="s">
        <v>19</v>
      </c>
      <c r="G44" s="6"/>
      <c r="H44" s="6"/>
      <c r="I44" s="15"/>
      <c r="J44" s="45"/>
      <c r="K44" s="6"/>
      <c r="L44" s="45"/>
      <c r="M44" s="6"/>
      <c r="N44" s="6"/>
      <c r="O44" s="6"/>
      <c r="P44" s="6"/>
      <c r="Q44" s="6"/>
      <c r="R44" s="6"/>
    </row>
    <row r="45" spans="1:18" ht="12.75">
      <c r="A45" s="13" t="s">
        <v>4</v>
      </c>
      <c r="B45" s="14">
        <v>133.13</v>
      </c>
      <c r="C45" s="14">
        <v>507.92</v>
      </c>
      <c r="D45" s="15">
        <f>C45-B45</f>
        <v>374.79</v>
      </c>
      <c r="E45" s="6"/>
      <c r="F45" s="13" t="s">
        <v>32</v>
      </c>
      <c r="G45" s="14">
        <v>32837.30412285</v>
      </c>
      <c r="H45" s="14">
        <v>32820.94759262</v>
      </c>
      <c r="I45" s="15">
        <f>H45-G45</f>
        <v>-16.35653022999759</v>
      </c>
      <c r="J45" s="45"/>
      <c r="K45" s="6"/>
      <c r="L45" s="6"/>
      <c r="M45" s="6"/>
      <c r="N45" s="6"/>
      <c r="O45" s="6"/>
      <c r="P45" s="6"/>
      <c r="Q45" s="6"/>
      <c r="R45" s="6"/>
    </row>
    <row r="46" spans="1:18" ht="15.75" customHeight="1">
      <c r="A46" s="13" t="s">
        <v>5</v>
      </c>
      <c r="B46" s="14">
        <v>65</v>
      </c>
      <c r="C46" s="14">
        <v>137</v>
      </c>
      <c r="D46" s="15">
        <f>C46-B46</f>
        <v>72</v>
      </c>
      <c r="E46" s="6"/>
      <c r="F46" s="18" t="s">
        <v>33</v>
      </c>
      <c r="G46" s="19">
        <f>+G43-G45</f>
        <v>33484.47471192</v>
      </c>
      <c r="H46" s="19">
        <f>+H43-H45</f>
        <v>32897.86724581</v>
      </c>
      <c r="I46" s="20">
        <f>H46-G46</f>
        <v>-586.6074661099992</v>
      </c>
      <c r="J46" s="45"/>
      <c r="K46" s="6"/>
      <c r="L46" s="6"/>
      <c r="M46" s="6"/>
      <c r="N46" s="6"/>
      <c r="O46" s="6"/>
      <c r="P46" s="6"/>
      <c r="Q46" s="6"/>
      <c r="R46" s="6"/>
    </row>
    <row r="47" spans="1:18" ht="12.75">
      <c r="A47" s="13" t="s">
        <v>44</v>
      </c>
      <c r="B47" s="14" t="s">
        <v>13</v>
      </c>
      <c r="C47" s="14" t="s">
        <v>13</v>
      </c>
      <c r="D47" s="15" t="s">
        <v>13</v>
      </c>
      <c r="E47" s="6"/>
      <c r="F47" s="50" t="s">
        <v>53</v>
      </c>
      <c r="G47" s="50"/>
      <c r="H47" s="50"/>
      <c r="I47" s="50"/>
      <c r="J47" s="45"/>
      <c r="K47" s="6"/>
      <c r="L47" s="6"/>
      <c r="M47" s="6"/>
      <c r="N47" s="6"/>
      <c r="O47" s="6"/>
      <c r="P47" s="6"/>
      <c r="Q47" s="6"/>
      <c r="R47" s="6"/>
    </row>
    <row r="48" spans="1:18" ht="14.25" customHeight="1">
      <c r="A48" s="13"/>
      <c r="B48" s="14"/>
      <c r="C48" s="14"/>
      <c r="D48" s="15"/>
      <c r="E48" s="6"/>
      <c r="F48" s="6"/>
      <c r="G48" s="6"/>
      <c r="H48" s="6"/>
      <c r="I48" s="6"/>
      <c r="J48" s="45"/>
      <c r="K48" s="6"/>
      <c r="L48" s="6"/>
      <c r="M48" s="6"/>
      <c r="N48" s="6"/>
      <c r="O48" s="6"/>
      <c r="P48" s="6"/>
      <c r="Q48" s="6"/>
      <c r="R48" s="6"/>
    </row>
    <row r="49" spans="1:18" ht="15.75" customHeight="1">
      <c r="A49" s="13" t="s">
        <v>9</v>
      </c>
      <c r="B49" s="23"/>
      <c r="C49" s="23"/>
      <c r="D49" s="15"/>
      <c r="E49" s="6"/>
      <c r="F49" s="7" t="s"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4.25" customHeight="1">
      <c r="A50" s="13" t="s">
        <v>47</v>
      </c>
      <c r="B50" s="23" t="s">
        <v>13</v>
      </c>
      <c r="C50" s="23">
        <v>4.54</v>
      </c>
      <c r="D50" s="44">
        <f>C50</f>
        <v>4.54</v>
      </c>
      <c r="E50" s="6"/>
      <c r="F50" s="8" t="s"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4.25" customHeight="1">
      <c r="A51" s="13" t="s">
        <v>38</v>
      </c>
      <c r="B51" s="23">
        <v>6.19</v>
      </c>
      <c r="C51" s="23" t="s">
        <v>13</v>
      </c>
      <c r="D51" s="44">
        <f>-B51</f>
        <v>-6.19</v>
      </c>
      <c r="E51" s="12"/>
      <c r="F51" s="9"/>
      <c r="G51" s="10">
        <v>41614</v>
      </c>
      <c r="H51" s="10">
        <v>41621</v>
      </c>
      <c r="I51" s="11" t="s">
        <v>36</v>
      </c>
      <c r="J51" s="6"/>
      <c r="K51" s="6"/>
      <c r="L51" s="6"/>
      <c r="M51" s="6"/>
      <c r="N51" s="6"/>
      <c r="O51" s="6"/>
      <c r="P51" s="6"/>
      <c r="Q51" s="6"/>
      <c r="R51" s="6"/>
    </row>
    <row r="52" spans="1:18" ht="15" customHeight="1">
      <c r="A52" s="18" t="s">
        <v>39</v>
      </c>
      <c r="B52" s="30" t="s">
        <v>13</v>
      </c>
      <c r="C52" s="30">
        <v>8.998856260475291</v>
      </c>
      <c r="D52" s="51">
        <f>C52</f>
        <v>8.998856260475291</v>
      </c>
      <c r="E52" s="12"/>
      <c r="F52" s="13" t="s">
        <v>18</v>
      </c>
      <c r="G52" s="14">
        <v>52814.330940789994</v>
      </c>
      <c r="H52" s="14">
        <v>53223.932526050005</v>
      </c>
      <c r="I52" s="15">
        <f>H52-G52</f>
        <v>409.6015852600103</v>
      </c>
      <c r="J52" s="52"/>
      <c r="K52" s="6"/>
      <c r="L52" s="6"/>
      <c r="M52" s="6"/>
      <c r="N52" s="6"/>
      <c r="O52" s="6"/>
      <c r="P52" s="6"/>
      <c r="Q52" s="6"/>
      <c r="R52" s="6"/>
    </row>
    <row r="53" spans="1:18" ht="15" customHeight="1">
      <c r="A53" s="6"/>
      <c r="B53" s="6"/>
      <c r="C53" s="6"/>
      <c r="D53" s="6"/>
      <c r="E53" s="12"/>
      <c r="F53" s="6" t="s">
        <v>19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4.25" customHeight="1">
      <c r="A54" s="6"/>
      <c r="B54" s="6"/>
      <c r="C54" s="6"/>
      <c r="D54" s="6"/>
      <c r="E54" s="12"/>
      <c r="F54" s="13" t="s">
        <v>23</v>
      </c>
      <c r="G54" s="14">
        <v>24746.212435430003</v>
      </c>
      <c r="H54" s="14">
        <v>24786.92162559</v>
      </c>
      <c r="I54" s="15">
        <f>H54-G54</f>
        <v>40.70919015999607</v>
      </c>
      <c r="J54" s="6"/>
      <c r="K54" s="6"/>
      <c r="L54" s="6"/>
      <c r="M54" s="6"/>
      <c r="N54" s="6"/>
      <c r="O54" s="6"/>
      <c r="P54" s="6"/>
      <c r="Q54" s="6"/>
      <c r="R54" s="6"/>
    </row>
    <row r="55" spans="1:18" ht="14.25" customHeight="1">
      <c r="A55" s="6"/>
      <c r="B55" s="6"/>
      <c r="C55" s="6"/>
      <c r="D55" s="6"/>
      <c r="E55" s="12"/>
      <c r="F55" s="18" t="s">
        <v>24</v>
      </c>
      <c r="G55" s="19">
        <f>+G52-G54</f>
        <v>28068.11850535999</v>
      </c>
      <c r="H55" s="19">
        <f>+H52-H54</f>
        <v>28437.010900460005</v>
      </c>
      <c r="I55" s="20">
        <f>H55-G55</f>
        <v>368.89239510001426</v>
      </c>
      <c r="J55" s="6"/>
      <c r="K55" s="6"/>
      <c r="L55" s="6"/>
      <c r="M55" s="6"/>
      <c r="N55" s="6"/>
      <c r="O55" s="6"/>
      <c r="P55" s="6"/>
      <c r="Q55" s="6"/>
      <c r="R55" s="6"/>
    </row>
    <row r="56" spans="1:18" ht="14.25" customHeight="1">
      <c r="A56" s="13"/>
      <c r="B56" s="12"/>
      <c r="C56" s="12"/>
      <c r="D56" s="15"/>
      <c r="E56" s="12"/>
      <c r="F56" s="50" t="s">
        <v>53</v>
      </c>
      <c r="G56" s="50"/>
      <c r="H56" s="50"/>
      <c r="I56" s="50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13"/>
      <c r="B57" s="14"/>
      <c r="C57" s="14"/>
      <c r="D57" s="15"/>
      <c r="E57" s="1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13"/>
      <c r="B58" s="14"/>
      <c r="C58" s="14"/>
      <c r="D58" s="15"/>
      <c r="E58" s="1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13"/>
      <c r="B59" s="14"/>
      <c r="C59" s="14"/>
      <c r="D59" s="15"/>
      <c r="E59" s="12"/>
      <c r="F59" s="6"/>
      <c r="G59" s="45"/>
      <c r="H59" s="45"/>
      <c r="I59" s="45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12"/>
      <c r="B60" s="14"/>
      <c r="C60" s="14"/>
      <c r="D60" s="12"/>
      <c r="E60" s="1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12"/>
      <c r="B61" s="12"/>
      <c r="C61" s="12"/>
      <c r="D61" s="12"/>
      <c r="E61" s="1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5" ht="12.75">
      <c r="A62" s="3"/>
      <c r="B62" s="3"/>
      <c r="C62" s="3"/>
      <c r="D62" s="3"/>
      <c r="E62" s="3"/>
    </row>
  </sheetData>
  <sheetProtection/>
  <mergeCells count="8">
    <mergeCell ref="G25:G26"/>
    <mergeCell ref="F25:F26"/>
    <mergeCell ref="H25:H26"/>
    <mergeCell ref="I25:I26"/>
    <mergeCell ref="D17:D18"/>
    <mergeCell ref="A17:A18"/>
    <mergeCell ref="B17:B18"/>
    <mergeCell ref="C17:C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2013-12-24T05:54:38Z</dcterms:modified>
  <cp:category/>
  <cp:version/>
  <cp:contentType/>
  <cp:contentStatus/>
</cp:coreProperties>
</file>