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<sst xmlns="http://schemas.openxmlformats.org/spreadsheetml/2006/main" count="123" uniqueCount="68">
  <si>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</si>
  <si>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</si>
  <si>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</si>
  <si>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</si>
  <si>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</si>
  <si>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</si>
  <si>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</si>
  <si>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</si>
  <si>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</si>
  <si>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</si>
  <si>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</si>
  <si>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</si>
  <si>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</si>
  <si>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</si>
  <si>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</si>
  <si>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</si>
  <si>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</si>
  <si>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</si>
  <si>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</si>
  <si>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</si>
  <si>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</si>
  <si>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</si>
  <si>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</si>
  <si>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</si>
  <si>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</si>
  <si>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</si>
  <si>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</si>
  <si>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</si>
  <si>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</si>
  <si>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</si>
  <si>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</si>
  <si>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</si>
  <si>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</si>
  <si>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</si>
  <si>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</si>
  <si>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</si>
  <si>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</si>
  <si>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</si>
  <si>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</si>
  <si>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</si>
  <si>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</si>
  <si>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</si>
  <si>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</si>
  <si>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</si>
  <si>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</si>
  <si>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</si>
  <si>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</si>
  <si>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</si>
  <si>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</si>
  <si>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</si>
  <si>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2011-ж. 14.05</t>
  </si>
  <si>
    <t>-</t>
  </si>
  <si>
    <t>2011.29.04-        2011.13.05</t>
  </si>
  <si>
    <t>2011.03.05-2011.14.05</t>
  </si>
  <si>
    <t>2011-ж. 12.05</t>
  </si>
  <si>
    <t>2011-ж. 11.05</t>
  </si>
  <si>
    <t>Жеткире жайгаштыруу</t>
  </si>
  <si>
    <t>Жумалык баяндама (2011.16.05 - 2011.20.05)</t>
  </si>
  <si>
    <t>2011-ж. 20.05</t>
  </si>
  <si>
    <t>2011.16.05-2011.20.05</t>
  </si>
  <si>
    <t>2011-ж. 17.05</t>
  </si>
  <si>
    <t>2011-ж. 19.05</t>
  </si>
  <si>
    <t>МКО аукциондору</t>
  </si>
  <si>
    <t>Жщгщртщщ мёёнётщ 2 жыл</t>
  </si>
  <si>
    <t>2011-ж. 13.05</t>
  </si>
  <si>
    <t>** 2011-жылдын 20-майындагы коммерциялык банктар ортосундагы СВОП операцияларын эске албаганда</t>
  </si>
  <si>
    <t>2011.03.05-2011.13.05</t>
  </si>
  <si>
    <t>2011.14.05-        2011.19.05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</si>
</sst>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85" zoomScaleNormal="85" zoomScaleSheetLayoutView="80" zoomScalePageLayoutView="0" workbookViewId="0" topLeftCell="A1">
      <selection activeCell="F18" sqref="F1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57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58</v>
      </c>
      <c r="D8" s="30" t="s">
        <v>5</v>
      </c>
      <c r="E8" s="11"/>
      <c r="F8" s="12"/>
      <c r="G8" s="13" t="s">
        <v>52</v>
      </c>
      <c r="H8" s="13" t="s">
        <v>67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46919.4871</v>
      </c>
      <c r="C9" s="16">
        <v>47096.5386</v>
      </c>
      <c r="D9" s="17">
        <f>C9-B9</f>
        <v>177.0515000000014</v>
      </c>
      <c r="E9" s="14"/>
      <c r="F9" s="31" t="s">
        <v>15</v>
      </c>
      <c r="G9" s="16">
        <v>205.7653</v>
      </c>
      <c r="H9" s="16">
        <v>158.8349</v>
      </c>
      <c r="I9" s="17">
        <f>H9-G9</f>
        <v>-46.93039999999999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41310.46553</v>
      </c>
      <c r="C11" s="16">
        <v>41461.55405</v>
      </c>
      <c r="D11" s="17">
        <f>C11-B11</f>
        <v>151.08851999999752</v>
      </c>
      <c r="E11" s="14"/>
      <c r="F11" s="15" t="s">
        <v>16</v>
      </c>
      <c r="G11" s="16">
        <v>205.7653</v>
      </c>
      <c r="H11" s="16">
        <v>118.8349</v>
      </c>
      <c r="I11" s="17">
        <f>H11-G11</f>
        <v>-86.93039999999999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5609.02157</v>
      </c>
      <c r="C12" s="19">
        <v>5634.984550000001</v>
      </c>
      <c r="D12" s="20">
        <f>C12-B12</f>
        <v>25.962980000001153</v>
      </c>
      <c r="E12" s="14"/>
      <c r="F12" s="31" t="s">
        <v>17</v>
      </c>
      <c r="G12" s="16" t="s">
        <v>51</v>
      </c>
      <c r="H12" s="16">
        <v>40</v>
      </c>
      <c r="I12" s="17">
        <f>H12</f>
        <v>40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51</v>
      </c>
      <c r="H13" s="16" t="s">
        <v>51</v>
      </c>
      <c r="I13" s="17" t="s">
        <v>51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9.809105991146225</v>
      </c>
      <c r="H16" s="21">
        <v>10</v>
      </c>
      <c r="I16" s="38">
        <f>H16-G16</f>
        <v>0.19089400885377472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51</v>
      </c>
      <c r="H17" s="21">
        <v>11</v>
      </c>
      <c r="I17" s="38">
        <f>H17</f>
        <v>11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8"/>
      <c r="B18" s="60" t="s">
        <v>53</v>
      </c>
      <c r="C18" s="60" t="s">
        <v>59</v>
      </c>
      <c r="D18" s="62" t="s">
        <v>12</v>
      </c>
      <c r="E18" s="11"/>
      <c r="F18" s="32" t="s">
        <v>22</v>
      </c>
      <c r="G18" s="22" t="s">
        <v>51</v>
      </c>
      <c r="H18" s="22" t="s">
        <v>51</v>
      </c>
      <c r="I18" s="39" t="s">
        <v>51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9"/>
      <c r="B19" s="61"/>
      <c r="C19" s="61"/>
      <c r="D19" s="63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3" t="s">
        <v>42</v>
      </c>
      <c r="B20" s="55" t="s">
        <v>51</v>
      </c>
      <c r="C20" s="55" t="s">
        <v>51</v>
      </c>
      <c r="D20" s="56" t="s">
        <v>51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54"/>
      <c r="B21" s="55"/>
      <c r="C21" s="55"/>
      <c r="D21" s="57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51</v>
      </c>
      <c r="C22" s="16" t="s">
        <v>51</v>
      </c>
      <c r="D22" s="17" t="s">
        <v>51</v>
      </c>
      <c r="E22" s="11"/>
      <c r="F22" s="29"/>
      <c r="G22" s="13" t="s">
        <v>66</v>
      </c>
      <c r="H22" s="13" t="s">
        <v>59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>
        <v>9</v>
      </c>
      <c r="C23" s="19">
        <v>68</v>
      </c>
      <c r="D23" s="20">
        <f>C23-B23</f>
        <v>59</v>
      </c>
      <c r="E23" s="11"/>
      <c r="F23" s="33" t="s">
        <v>35</v>
      </c>
      <c r="G23" s="21">
        <v>13.2</v>
      </c>
      <c r="H23" s="21">
        <v>18.57</v>
      </c>
      <c r="I23" s="50">
        <f>H23-G23</f>
        <v>5.370000000000001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13.2</v>
      </c>
      <c r="H25" s="21">
        <v>14.37</v>
      </c>
      <c r="I25" s="38">
        <f>+H25-G25</f>
        <v>1.17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 t="s">
        <v>51</v>
      </c>
      <c r="H26" s="21" t="s">
        <v>51</v>
      </c>
      <c r="I26" s="38" t="s">
        <v>51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 t="s">
        <v>51</v>
      </c>
      <c r="H27" s="21">
        <v>4.2</v>
      </c>
      <c r="I27" s="38">
        <f>H27</f>
        <v>4.2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51</v>
      </c>
      <c r="H28" s="16" t="s">
        <v>51</v>
      </c>
      <c r="I28" s="16" t="s">
        <v>51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>
        <v>13.71</v>
      </c>
      <c r="H29" s="21">
        <v>10.55</v>
      </c>
      <c r="I29" s="38">
        <f>+H29-G29</f>
        <v>-3.16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55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292.94</v>
      </c>
      <c r="C31" s="16">
        <v>261.4</v>
      </c>
      <c r="D31" s="17">
        <f>C31-B31</f>
        <v>-31.54000000000002</v>
      </c>
      <c r="E31" s="11"/>
      <c r="F31" s="32" t="s">
        <v>47</v>
      </c>
      <c r="G31" s="23">
        <v>46.5</v>
      </c>
      <c r="H31" s="23">
        <v>46.2201</v>
      </c>
      <c r="I31" s="24">
        <f>+H31/G31-1</f>
        <v>-0.006019354838709634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292.94</v>
      </c>
      <c r="C32" s="16">
        <v>252.4</v>
      </c>
      <c r="D32" s="17">
        <f>C32-B32</f>
        <v>-40.53999999999999</v>
      </c>
      <c r="E32" s="11"/>
      <c r="F32" s="65" t="s">
        <v>65</v>
      </c>
      <c r="G32" s="65"/>
      <c r="H32" s="65"/>
      <c r="I32" s="65"/>
      <c r="J32" s="7"/>
      <c r="K32" s="7"/>
      <c r="L32" s="7"/>
      <c r="M32" s="7"/>
      <c r="N32" s="7"/>
      <c r="O32" s="7"/>
      <c r="P32" s="7"/>
    </row>
    <row r="33" spans="1:16" ht="14.25" customHeight="1">
      <c r="A33" s="52" t="s">
        <v>56</v>
      </c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7.096636307689476</v>
      </c>
      <c r="C36" s="21">
        <v>7.344187096514028</v>
      </c>
      <c r="D36" s="38">
        <f>C36-B36</f>
        <v>0.24755078882455184</v>
      </c>
      <c r="E36" s="11"/>
      <c r="F36" s="12"/>
      <c r="G36" s="13" t="s">
        <v>50</v>
      </c>
      <c r="H36" s="13" t="s">
        <v>58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7.26159149880345</v>
      </c>
      <c r="C37" s="21">
        <v>7.450381294416562</v>
      </c>
      <c r="D37" s="38">
        <f>C37-B37</f>
        <v>0.18878979561311215</v>
      </c>
      <c r="E37" s="11"/>
      <c r="F37" s="15" t="s">
        <v>6</v>
      </c>
      <c r="G37" s="16">
        <v>35116.295</v>
      </c>
      <c r="H37" s="16">
        <v>35938.508</v>
      </c>
      <c r="I37" s="17">
        <f>H37-G37</f>
        <v>822.2130000000034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10.181855985333874</v>
      </c>
      <c r="C38" s="22">
        <v>10.509784763433338</v>
      </c>
      <c r="D38" s="39">
        <f>C38-B38</f>
        <v>0.32792877809946397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15841.185</v>
      </c>
      <c r="H39" s="16">
        <v>15792.571</v>
      </c>
      <c r="I39" s="17">
        <f>H39-G39</f>
        <v>-48.61399999999958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19275.11</v>
      </c>
      <c r="H40" s="19">
        <f>H37-H39</f>
        <v>20145.937</v>
      </c>
      <c r="I40" s="20">
        <f>H40-G40</f>
        <v>870.8270000000011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4"/>
      <c r="B41" s="64"/>
      <c r="C41" s="64"/>
      <c r="D41" s="64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61</v>
      </c>
      <c r="D45" s="30" t="s">
        <v>13</v>
      </c>
      <c r="E45" s="11"/>
      <c r="F45" s="35"/>
      <c r="G45" s="13" t="s">
        <v>50</v>
      </c>
      <c r="H45" s="13" t="s">
        <v>58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165.067</v>
      </c>
      <c r="C46" s="16">
        <v>72.2</v>
      </c>
      <c r="D46" s="17">
        <f>C46-B46</f>
        <v>-92.867</v>
      </c>
      <c r="E46" s="11"/>
      <c r="F46" s="31" t="s">
        <v>6</v>
      </c>
      <c r="G46" s="16">
        <v>27583.046</v>
      </c>
      <c r="H46" s="16">
        <v>27648.612</v>
      </c>
      <c r="I46" s="17">
        <f>H46-G46</f>
        <v>65.56600000000253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63.287</v>
      </c>
      <c r="C47" s="16">
        <v>60</v>
      </c>
      <c r="D47" s="17">
        <f>C47-B47</f>
        <v>-3.286999999999999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13060.229</v>
      </c>
      <c r="H48" s="16">
        <v>13215.187</v>
      </c>
      <c r="I48" s="17">
        <f>H48-G48</f>
        <v>154.95800000000054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14522.817</v>
      </c>
      <c r="H49" s="19">
        <f>H46-H48</f>
        <v>14433.425000000001</v>
      </c>
      <c r="I49" s="20">
        <f>H49-G49</f>
        <v>-89.391999999998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>
        <v>9.313102455374707</v>
      </c>
      <c r="C50" s="21" t="s">
        <v>51</v>
      </c>
      <c r="D50" s="38" t="str">
        <f>C50</f>
        <v>-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51</v>
      </c>
      <c r="C51" s="21">
        <v>14.113591572344511</v>
      </c>
      <c r="D51" s="38">
        <v>14.113591572344511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19.062998070631657</v>
      </c>
      <c r="C52" s="22" t="s">
        <v>51</v>
      </c>
      <c r="D52" s="39">
        <f>-B52</f>
        <v>-19.062998070631657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6" spans="1:4" ht="15">
      <c r="A56" s="10" t="s">
        <v>62</v>
      </c>
      <c r="B56" s="14"/>
      <c r="C56" s="14"/>
      <c r="D56" s="14"/>
    </row>
    <row r="57" spans="1:4" ht="14.25">
      <c r="A57" s="8" t="s">
        <v>11</v>
      </c>
      <c r="B57" s="14"/>
      <c r="C57" s="14"/>
      <c r="D57" s="14"/>
    </row>
    <row r="58" spans="1:4" ht="30">
      <c r="A58" s="66"/>
      <c r="B58" s="13" t="s">
        <v>64</v>
      </c>
      <c r="C58" s="13" t="s">
        <v>58</v>
      </c>
      <c r="D58" s="30" t="s">
        <v>13</v>
      </c>
    </row>
    <row r="59" spans="1:4" ht="15">
      <c r="A59" s="31" t="s">
        <v>63</v>
      </c>
      <c r="B59" s="7"/>
      <c r="C59" s="7"/>
      <c r="D59" s="17"/>
    </row>
    <row r="60" spans="1:4" ht="14.25">
      <c r="A60" s="15"/>
      <c r="B60" s="7"/>
      <c r="C60" s="7"/>
      <c r="D60" s="17"/>
    </row>
    <row r="61" spans="1:4" ht="15">
      <c r="A61" s="31" t="s">
        <v>26</v>
      </c>
      <c r="B61" s="16">
        <v>74</v>
      </c>
      <c r="C61" s="16">
        <v>90</v>
      </c>
      <c r="D61" s="17">
        <f>C61-B61</f>
        <v>16</v>
      </c>
    </row>
    <row r="62" spans="1:4" ht="15">
      <c r="A62" s="31" t="s">
        <v>27</v>
      </c>
      <c r="B62" s="16">
        <v>70</v>
      </c>
      <c r="C62" s="16">
        <v>80</v>
      </c>
      <c r="D62" s="17">
        <f>C62-B62</f>
        <v>10</v>
      </c>
    </row>
    <row r="63" spans="1:4" ht="30">
      <c r="A63" s="31" t="s">
        <v>28</v>
      </c>
      <c r="B63" s="22">
        <v>19.2</v>
      </c>
      <c r="C63" s="22">
        <v>19.2</v>
      </c>
      <c r="D63" s="20">
        <f>C63-B63</f>
        <v>0</v>
      </c>
    </row>
    <row r="64" spans="2:4" ht="12.75">
      <c r="B64" s="67"/>
      <c r="C64" s="67"/>
      <c r="D64" s="67"/>
    </row>
  </sheetData>
  <sheetProtection/>
  <mergeCells count="10">
    <mergeCell ref="A41:D41"/>
    <mergeCell ref="F32:I32"/>
    <mergeCell ref="A18:A19"/>
    <mergeCell ref="C18:C19"/>
    <mergeCell ref="B18:B19"/>
    <mergeCell ref="D18:D19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2011-05-23T09:22:36Z</dcterms:modified>
  <cp:category/>
  <cp:version/>
  <cp:contentType/>
  <cp:contentStatus/>
</cp:coreProperties>
</file>