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<sst xmlns="http://schemas.openxmlformats.org/spreadsheetml/2006/main" count="141" uniqueCount="64">
  <si>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</si>
  <si>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</si>
  <si>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</si>
  <si>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</si>
  <si>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</si>
  <si>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</si>
  <si>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</si>
  <si>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</si>
  <si>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</si>
  <si>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</si>
  <si>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</si>
  <si>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</si>
  <si>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</si>
  <si>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</si>
  <si>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</si>
  <si>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</si>
  <si>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</si>
  <si>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</si>
  <si>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</si>
  <si>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</si>
  <si>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</si>
  <si>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</si>
  <si>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</si>
  <si>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</si>
  <si>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</si>
  <si>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</si>
  <si>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</si>
  <si>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</si>
  <si>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</si>
  <si>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</si>
  <si>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</si>
  <si>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</si>
  <si>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</si>
  <si>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</si>
  <si>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</si>
  <si>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</si>
  <si>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</si>
  <si>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</si>
  <si>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</si>
  <si>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</si>
  <si>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</si>
  <si>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</si>
  <si>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</si>
  <si>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</si>
  <si>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</si>
  <si>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</si>
  <si>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</si>
  <si>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</si>
  <si>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</si>
  <si>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</si>
  <si>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</si>
  <si>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</si>
  <si>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</si>
  <si>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</si>
  <si>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</si>
  <si>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</si>
  <si>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04.05.15-       08.05.15</t>
  </si>
  <si>
    <t>30.04.15-            07.05.15</t>
  </si>
  <si>
    <t>07.05.15*/**</t>
  </si>
  <si>
    <t>** - аукцион по размещению 12-и месячных ГКВ признан не состоявшимся в связи с тем, что спрос ниже минимально допустимого объема размещения</t>
  </si>
  <si>
    <t>Еженедельный обзор (11.05.15 – 15.05.15)</t>
  </si>
  <si>
    <t>11.05.15-       15.05.15</t>
  </si>
  <si>
    <t>08.05.15-            14.05.15</t>
  </si>
  <si>
    <t>* - без учета операций СВОП между коммерческими банками за 15.05.2015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</si>
</sst>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165" fontId="8" fillId="33" borderId="0" xfId="0" applyNumberFormat="1" applyFont="1" applyFill="1" applyBorder="1" applyAlignment="1">
      <alignment horizontal="center" vertical="center" wrapText="1"/>
    </xf>
    <xf numFmtId="166" fontId="9" fillId="33" borderId="0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2" fontId="31" fillId="33" borderId="0" xfId="52" applyNumberFormat="1" applyFill="1">
      <alignment/>
      <protection/>
    </xf>
    <xf numFmtId="4" fontId="8" fillId="33" borderId="0" xfId="0" applyNumberFormat="1" applyFont="1" applyFill="1" applyBorder="1" applyAlignment="1">
      <alignment horizontal="center" vertical="center" wrapText="1"/>
    </xf>
    <xf numFmtId="168" fontId="9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64" fontId="7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9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6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N8" sqref="N8"/>
    </sheetView>
  </sheetViews>
  <sheetFormatPr defaultColWidth="9.00390625" defaultRowHeight="12.75"/>
  <cols>
    <col min="1" max="1" width="45.375" style="37" customWidth="1"/>
    <col min="2" max="3" width="12.75390625" style="37" customWidth="1"/>
    <col min="4" max="4" width="13.75390625" style="37" customWidth="1"/>
    <col min="5" max="5" width="13.125" style="37" customWidth="1"/>
    <col min="6" max="6" width="43.375" style="37" customWidth="1"/>
    <col min="7" max="8" width="12.75390625" style="37" customWidth="1"/>
    <col min="9" max="9" width="13.875" style="37" customWidth="1"/>
    <col min="10" max="10" width="9.125" style="37" customWidth="1"/>
    <col min="11" max="11" width="10.875" style="37" bestFit="1" customWidth="1"/>
    <col min="12" max="12" width="12.375" style="37" bestFit="1" customWidth="1"/>
    <col min="13" max="16384" width="9.125" style="37" customWidth="1"/>
  </cols>
  <sheetData>
    <row r="1" ht="20.25">
      <c r="D1" s="38" t="s">
        <v>33</v>
      </c>
    </row>
    <row r="2" ht="4.5" customHeight="1"/>
    <row r="3" spans="4:10" ht="19.5">
      <c r="D3" s="39" t="s">
        <v>60</v>
      </c>
      <c r="J3" s="37" t="s">
        <v>41</v>
      </c>
    </row>
    <row r="4" ht="15.75">
      <c r="D4" s="40"/>
    </row>
    <row r="5" ht="13.5">
      <c r="A5" s="41"/>
    </row>
    <row r="6" spans="1:9" ht="15">
      <c r="A6" s="42" t="s">
        <v>0</v>
      </c>
      <c r="B6" s="43"/>
      <c r="C6" s="43"/>
      <c r="D6" s="43"/>
      <c r="E6" s="43"/>
      <c r="F6" s="42" t="s">
        <v>10</v>
      </c>
      <c r="G6" s="43"/>
      <c r="H6" s="43"/>
      <c r="I6" s="43"/>
    </row>
    <row r="7" spans="1:9" ht="14.25">
      <c r="A7" s="44" t="s">
        <v>1</v>
      </c>
      <c r="B7" s="43"/>
      <c r="C7" s="43"/>
      <c r="D7" s="43"/>
      <c r="E7" s="43"/>
      <c r="F7" s="44" t="s">
        <v>1</v>
      </c>
      <c r="G7" s="43"/>
      <c r="H7" s="43"/>
      <c r="I7" s="43"/>
    </row>
    <row r="8" spans="1:15" s="45" customFormat="1" ht="28.5" customHeight="1">
      <c r="A8" s="4"/>
      <c r="B8" s="10">
        <v>42132</v>
      </c>
      <c r="C8" s="10">
        <v>42139</v>
      </c>
      <c r="D8" s="11" t="s">
        <v>32</v>
      </c>
      <c r="E8" s="43"/>
      <c r="F8" s="4"/>
      <c r="G8" s="10" t="s">
        <v>57</v>
      </c>
      <c r="H8" s="10" t="s">
        <v>62</v>
      </c>
      <c r="I8" s="11" t="s">
        <v>32</v>
      </c>
      <c r="N8" s="46"/>
      <c r="O8" s="46"/>
    </row>
    <row r="9" spans="1:16" s="45" customFormat="1" ht="14.25" customHeight="1">
      <c r="A9" s="2" t="s">
        <v>18</v>
      </c>
      <c r="B9" s="5">
        <f>B11+B12</f>
        <v>61787.339799999994</v>
      </c>
      <c r="C9" s="5">
        <f>C11+C12</f>
        <v>61457.36847</v>
      </c>
      <c r="D9" s="1">
        <f>C9-B9</f>
        <v>-329.97132999999303</v>
      </c>
      <c r="E9" s="43"/>
      <c r="F9" s="2" t="s">
        <v>31</v>
      </c>
      <c r="G9" s="5">
        <v>1104.2857000000001</v>
      </c>
      <c r="H9" s="5">
        <v>936.3546</v>
      </c>
      <c r="I9" s="1">
        <f>H9-G9</f>
        <v>-167.93110000000013</v>
      </c>
      <c r="M9" s="50"/>
      <c r="N9" s="51"/>
      <c r="O9" s="52"/>
      <c r="P9" s="52"/>
    </row>
    <row r="10" spans="1:16" s="45" customFormat="1" ht="14.25" customHeight="1">
      <c r="A10" s="2" t="s">
        <v>19</v>
      </c>
      <c r="B10" s="9"/>
      <c r="C10" s="9"/>
      <c r="D10" s="1"/>
      <c r="E10" s="43"/>
      <c r="F10" s="2" t="s">
        <v>19</v>
      </c>
      <c r="G10" s="9"/>
      <c r="H10" s="9"/>
      <c r="I10" s="13"/>
      <c r="M10" s="50"/>
      <c r="N10" s="51"/>
      <c r="O10" s="52"/>
      <c r="P10" s="52"/>
    </row>
    <row r="11" spans="1:16" s="45" customFormat="1" ht="14.25" customHeight="1">
      <c r="A11" s="2" t="s">
        <v>20</v>
      </c>
      <c r="B11" s="5">
        <v>50091.047537709994</v>
      </c>
      <c r="C11" s="5">
        <v>50822.17651</v>
      </c>
      <c r="D11" s="1">
        <f>C11-B11</f>
        <v>731.1289722900037</v>
      </c>
      <c r="E11" s="43"/>
      <c r="F11" s="2" t="s">
        <v>22</v>
      </c>
      <c r="G11" s="5">
        <v>1104.2857000000001</v>
      </c>
      <c r="H11" s="5">
        <v>936.3546</v>
      </c>
      <c r="I11" s="1">
        <f>H11-G11</f>
        <v>-167.93110000000013</v>
      </c>
      <c r="J11" s="43"/>
      <c r="M11" s="50"/>
      <c r="N11" s="51"/>
      <c r="O11" s="52"/>
      <c r="P11" s="52"/>
    </row>
    <row r="12" spans="1:16" s="45" customFormat="1" ht="14.25" customHeight="1">
      <c r="A12" s="7" t="s">
        <v>21</v>
      </c>
      <c r="B12" s="29">
        <v>11696.29226229</v>
      </c>
      <c r="C12" s="29">
        <v>10635.19196</v>
      </c>
      <c r="D12" s="30">
        <f>C12-B12</f>
        <v>-1061.1003022900004</v>
      </c>
      <c r="E12" s="43"/>
      <c r="F12" s="2" t="s">
        <v>23</v>
      </c>
      <c r="G12" s="5" t="s">
        <v>13</v>
      </c>
      <c r="H12" s="5" t="s">
        <v>13</v>
      </c>
      <c r="I12" s="5" t="s">
        <v>13</v>
      </c>
      <c r="J12" s="43"/>
      <c r="K12" s="43"/>
      <c r="L12" s="43"/>
      <c r="M12" s="50"/>
      <c r="N12" s="51"/>
      <c r="O12" s="52"/>
      <c r="P12" s="52"/>
    </row>
    <row r="13" spans="1:13" ht="14.25" customHeight="1">
      <c r="A13" s="53" t="s">
        <v>44</v>
      </c>
      <c r="B13" s="43"/>
      <c r="C13" s="43"/>
      <c r="D13" s="43"/>
      <c r="E13" s="43"/>
      <c r="F13" s="2" t="s">
        <v>24</v>
      </c>
      <c r="G13" s="5" t="s">
        <v>13</v>
      </c>
      <c r="H13" s="5" t="s">
        <v>13</v>
      </c>
      <c r="I13" s="5" t="s">
        <v>13</v>
      </c>
      <c r="J13" s="43"/>
      <c r="K13" s="43"/>
      <c r="L13" s="43"/>
      <c r="M13" s="43"/>
    </row>
    <row r="14" spans="1:13" ht="15">
      <c r="A14" s="43"/>
      <c r="B14" s="54"/>
      <c r="C14" s="54"/>
      <c r="D14" s="43"/>
      <c r="E14" s="43"/>
      <c r="F14" s="2"/>
      <c r="G14" s="3"/>
      <c r="H14" s="3"/>
      <c r="I14" s="3"/>
      <c r="J14" s="43"/>
      <c r="K14" s="43"/>
      <c r="L14" s="43"/>
      <c r="M14" s="43"/>
    </row>
    <row r="15" spans="1:13" ht="28.5">
      <c r="A15" s="42" t="s">
        <v>3</v>
      </c>
      <c r="B15" s="43"/>
      <c r="C15" s="43"/>
      <c r="D15" s="43"/>
      <c r="E15" s="43"/>
      <c r="F15" s="2" t="s">
        <v>12</v>
      </c>
      <c r="G15" s="3"/>
      <c r="H15" s="3"/>
      <c r="I15" s="3"/>
      <c r="J15" s="43"/>
      <c r="L15" s="43"/>
      <c r="M15" s="43"/>
    </row>
    <row r="16" spans="1:13" ht="14.25" customHeight="1">
      <c r="A16" s="44" t="s">
        <v>2</v>
      </c>
      <c r="B16" s="43"/>
      <c r="C16" s="43"/>
      <c r="D16" s="43"/>
      <c r="E16" s="43"/>
      <c r="F16" s="2" t="s">
        <v>25</v>
      </c>
      <c r="G16" s="6">
        <v>11.594132505745568</v>
      </c>
      <c r="H16" s="6">
        <v>10.977387620031983</v>
      </c>
      <c r="I16" s="8">
        <f>H16-G16</f>
        <v>-0.6167448857135849</v>
      </c>
      <c r="J16" s="43"/>
      <c r="K16" s="43"/>
      <c r="L16" s="43"/>
      <c r="M16" s="43"/>
    </row>
    <row r="17" spans="1:13" ht="14.25" customHeight="1">
      <c r="A17" s="35"/>
      <c r="B17" s="31" t="s">
        <v>56</v>
      </c>
      <c r="C17" s="31" t="s">
        <v>61</v>
      </c>
      <c r="D17" s="33" t="s">
        <v>32</v>
      </c>
      <c r="E17" s="43"/>
      <c r="F17" s="2" t="s">
        <v>26</v>
      </c>
      <c r="G17" s="6" t="s">
        <v>13</v>
      </c>
      <c r="H17" s="6" t="s">
        <v>13</v>
      </c>
      <c r="I17" s="6" t="s">
        <v>13</v>
      </c>
      <c r="J17" s="43"/>
      <c r="K17" s="43"/>
      <c r="L17" s="43"/>
      <c r="M17" s="43"/>
    </row>
    <row r="18" spans="1:13" ht="14.25" customHeight="1">
      <c r="A18" s="36"/>
      <c r="B18" s="32"/>
      <c r="C18" s="32"/>
      <c r="D18" s="34"/>
      <c r="E18" s="43"/>
      <c r="F18" s="7" t="s">
        <v>27</v>
      </c>
      <c r="G18" s="12" t="s">
        <v>13</v>
      </c>
      <c r="H18" s="12" t="s">
        <v>13</v>
      </c>
      <c r="I18" s="12" t="s">
        <v>13</v>
      </c>
      <c r="J18" s="43"/>
      <c r="K18" s="43"/>
      <c r="L18" s="43"/>
      <c r="M18" s="43"/>
    </row>
    <row r="19" spans="1:13" ht="18" customHeight="1">
      <c r="A19" s="21" t="s">
        <v>39</v>
      </c>
      <c r="B19" s="22" t="s">
        <v>13</v>
      </c>
      <c r="C19" s="22" t="s">
        <v>13</v>
      </c>
      <c r="D19" s="22" t="s">
        <v>13</v>
      </c>
      <c r="E19" s="43"/>
      <c r="G19" s="55"/>
      <c r="H19" s="55"/>
      <c r="I19" s="49"/>
      <c r="J19" s="43"/>
      <c r="K19" s="43"/>
      <c r="L19" s="43"/>
      <c r="M19" s="43"/>
    </row>
    <row r="20" spans="1:9" ht="28.5">
      <c r="A20" s="23" t="s">
        <v>40</v>
      </c>
      <c r="B20" s="24" t="s">
        <v>13</v>
      </c>
      <c r="C20" s="24" t="s">
        <v>13</v>
      </c>
      <c r="D20" s="24" t="s">
        <v>13</v>
      </c>
      <c r="E20" s="43"/>
      <c r="F20" s="57" t="s">
        <v>11</v>
      </c>
      <c r="G20" s="43"/>
      <c r="H20" s="43"/>
      <c r="I20" s="43"/>
    </row>
    <row r="21" spans="1:9" ht="17.25" customHeight="1">
      <c r="A21" s="2" t="s">
        <v>45</v>
      </c>
      <c r="B21" s="25">
        <v>3479</v>
      </c>
      <c r="C21" s="25">
        <v>3195</v>
      </c>
      <c r="D21" s="1">
        <f>C21-B21</f>
        <v>-284</v>
      </c>
      <c r="E21" s="43"/>
      <c r="F21" s="58" t="s">
        <v>14</v>
      </c>
      <c r="G21" s="43"/>
      <c r="H21" s="43"/>
      <c r="I21" s="43"/>
    </row>
    <row r="22" spans="1:9" ht="15" customHeight="1">
      <c r="A22" s="2" t="s">
        <v>42</v>
      </c>
      <c r="B22" s="26">
        <v>400</v>
      </c>
      <c r="C22" s="26" t="s">
        <v>13</v>
      </c>
      <c r="D22" s="1">
        <f>-B22</f>
        <v>-400</v>
      </c>
      <c r="E22" s="43"/>
      <c r="F22" s="31"/>
      <c r="G22" s="31" t="s">
        <v>56</v>
      </c>
      <c r="H22" s="31" t="s">
        <v>61</v>
      </c>
      <c r="I22" s="33" t="s">
        <v>32</v>
      </c>
    </row>
    <row r="23" spans="1:9" ht="16.5" customHeight="1">
      <c r="A23" s="2" t="s">
        <v>51</v>
      </c>
      <c r="B23" s="26" t="s">
        <v>13</v>
      </c>
      <c r="C23" s="26" t="s">
        <v>13</v>
      </c>
      <c r="D23" s="26" t="s">
        <v>13</v>
      </c>
      <c r="E23" s="43"/>
      <c r="F23" s="32"/>
      <c r="G23" s="32"/>
      <c r="H23" s="32"/>
      <c r="I23" s="34"/>
    </row>
    <row r="24" spans="1:9" ht="16.5" customHeight="1">
      <c r="A24" s="23" t="s">
        <v>37</v>
      </c>
      <c r="B24" s="25">
        <v>100</v>
      </c>
      <c r="C24" s="25">
        <v>83.63636364</v>
      </c>
      <c r="D24" s="1">
        <f>C24-B24</f>
        <v>-16.36363636</v>
      </c>
      <c r="E24" s="43"/>
      <c r="F24" s="2" t="s">
        <v>47</v>
      </c>
      <c r="G24" s="5">
        <v>35.85</v>
      </c>
      <c r="H24" s="5">
        <v>30.2</v>
      </c>
      <c r="I24" s="1">
        <f>H24-G24</f>
        <v>-5.650000000000002</v>
      </c>
    </row>
    <row r="25" spans="1:9" ht="16.5" customHeight="1">
      <c r="A25" s="27" t="s">
        <v>46</v>
      </c>
      <c r="B25" s="28">
        <v>93.90354545</v>
      </c>
      <c r="C25" s="28" t="s">
        <v>13</v>
      </c>
      <c r="D25" s="28">
        <f>-B25</f>
        <v>-93.90354545</v>
      </c>
      <c r="E25" s="43"/>
      <c r="F25" s="2" t="s">
        <v>19</v>
      </c>
      <c r="G25" s="15"/>
      <c r="H25" s="15"/>
      <c r="I25" s="16"/>
    </row>
    <row r="26" spans="5:9" ht="16.5" customHeight="1">
      <c r="E26" s="43"/>
      <c r="F26" s="2" t="s">
        <v>48</v>
      </c>
      <c r="G26" s="5">
        <v>27.4</v>
      </c>
      <c r="H26" s="5">
        <v>20.4</v>
      </c>
      <c r="I26" s="1">
        <f>H26-G26</f>
        <v>-7</v>
      </c>
    </row>
    <row r="27" spans="1:9" ht="15">
      <c r="A27" s="42" t="s">
        <v>17</v>
      </c>
      <c r="B27" s="43"/>
      <c r="C27" s="43"/>
      <c r="D27" s="43"/>
      <c r="E27" s="43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44" t="s">
        <v>1</v>
      </c>
      <c r="B28" s="43"/>
      <c r="C28" s="43"/>
      <c r="D28" s="43"/>
      <c r="E28" s="43"/>
      <c r="F28" s="2" t="s">
        <v>50</v>
      </c>
      <c r="G28" s="5">
        <v>8.45</v>
      </c>
      <c r="H28" s="5">
        <v>9.8</v>
      </c>
      <c r="I28" s="1">
        <f>H28-G28</f>
        <v>1.3500000000000014</v>
      </c>
    </row>
    <row r="29" spans="1:11" ht="15">
      <c r="A29" s="4"/>
      <c r="B29" s="10">
        <v>42130</v>
      </c>
      <c r="C29" s="10">
        <v>42136</v>
      </c>
      <c r="D29" s="11" t="s">
        <v>32</v>
      </c>
      <c r="E29" s="43"/>
      <c r="F29" s="15"/>
      <c r="G29" s="15"/>
      <c r="H29" s="15"/>
      <c r="I29" s="17"/>
      <c r="K29" s="61"/>
    </row>
    <row r="30" spans="1:9" ht="28.5">
      <c r="A30" s="2" t="s">
        <v>4</v>
      </c>
      <c r="B30" s="5">
        <v>717</v>
      </c>
      <c r="C30" s="5">
        <v>756</v>
      </c>
      <c r="D30" s="1">
        <f>C30-B30</f>
        <v>39</v>
      </c>
      <c r="E30" s="43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717</v>
      </c>
      <c r="C31" s="5">
        <v>756</v>
      </c>
      <c r="D31" s="1">
        <f>C31-B31</f>
        <v>39</v>
      </c>
      <c r="E31" s="43"/>
      <c r="F31" s="2" t="s">
        <v>54</v>
      </c>
      <c r="G31" s="5">
        <v>4.59842236574717</v>
      </c>
      <c r="H31" s="5">
        <v>2.38487525064088</v>
      </c>
      <c r="I31" s="18">
        <f>H31-G31</f>
        <v>-2.2135471151062895</v>
      </c>
      <c r="J31" s="62"/>
      <c r="K31" s="62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43"/>
      <c r="F32" s="2"/>
      <c r="G32" s="19"/>
      <c r="H32" s="19"/>
      <c r="I32" s="17" t="s">
        <v>15</v>
      </c>
      <c r="K32" s="62"/>
    </row>
    <row r="33" spans="1:9" ht="28.5">
      <c r="A33" s="2"/>
      <c r="B33" s="3"/>
      <c r="C33" s="3"/>
      <c r="D33" s="1"/>
      <c r="E33" s="43"/>
      <c r="F33" s="7" t="s">
        <v>43</v>
      </c>
      <c r="G33" s="12">
        <v>59.2582</v>
      </c>
      <c r="H33" s="12">
        <v>58.6984</v>
      </c>
      <c r="I33" s="20">
        <f>+H33/G33-1</f>
        <v>-0.009446793861440317</v>
      </c>
    </row>
    <row r="34" spans="1:6" ht="14.25">
      <c r="A34" s="2" t="s">
        <v>9</v>
      </c>
      <c r="B34" s="6"/>
      <c r="C34" s="6"/>
      <c r="D34" s="8"/>
      <c r="E34" s="43"/>
      <c r="F34" s="44" t="s">
        <v>63</v>
      </c>
    </row>
    <row r="35" spans="1:5" ht="14.25">
      <c r="A35" s="2" t="s">
        <v>36</v>
      </c>
      <c r="B35" s="6">
        <v>11</v>
      </c>
      <c r="C35" s="6">
        <v>10.99832757389992</v>
      </c>
      <c r="D35" s="8">
        <f>C35-B35</f>
        <v>-0.0016724261000806706</v>
      </c>
      <c r="E35" s="43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43"/>
      <c r="F36" s="42" t="s">
        <v>28</v>
      </c>
      <c r="G36" s="43"/>
      <c r="H36" s="43"/>
      <c r="I36" s="43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43"/>
      <c r="F37" s="44" t="s">
        <v>1</v>
      </c>
      <c r="G37" s="43"/>
      <c r="H37" s="43"/>
      <c r="I37" s="43"/>
    </row>
    <row r="38" spans="1:10" ht="15">
      <c r="A38" s="63"/>
      <c r="B38" s="63"/>
      <c r="C38" s="63"/>
      <c r="D38" s="63"/>
      <c r="E38" s="43"/>
      <c r="F38" s="4"/>
      <c r="G38" s="10">
        <v>42132</v>
      </c>
      <c r="H38" s="10">
        <v>42139</v>
      </c>
      <c r="I38" s="11" t="s">
        <v>32</v>
      </c>
      <c r="J38" s="61"/>
    </row>
    <row r="39" spans="1:10" ht="14.25">
      <c r="A39" s="64"/>
      <c r="B39" s="64"/>
      <c r="C39" s="64"/>
      <c r="D39" s="64"/>
      <c r="E39" s="43"/>
      <c r="F39" s="2" t="s">
        <v>18</v>
      </c>
      <c r="G39" s="5">
        <v>84259.93794634</v>
      </c>
      <c r="H39" s="5">
        <v>82323.7932146</v>
      </c>
      <c r="I39" s="1">
        <f>H39-G39</f>
        <v>-1936.1447317400016</v>
      </c>
      <c r="J39" s="61"/>
    </row>
    <row r="40" spans="1:10" ht="15" customHeight="1">
      <c r="A40" s="42" t="s">
        <v>8</v>
      </c>
      <c r="B40" s="43"/>
      <c r="C40" s="43"/>
      <c r="D40" s="43" t="s">
        <v>41</v>
      </c>
      <c r="E40" s="43"/>
      <c r="F40" s="3" t="s">
        <v>19</v>
      </c>
      <c r="G40" s="3"/>
      <c r="H40" s="3"/>
      <c r="I40" s="1"/>
      <c r="J40" s="61"/>
    </row>
    <row r="41" spans="1:10" ht="14.25">
      <c r="A41" s="44" t="s">
        <v>2</v>
      </c>
      <c r="B41" s="43"/>
      <c r="C41" s="43"/>
      <c r="D41" s="43"/>
      <c r="E41" s="43"/>
      <c r="F41" s="2" t="s">
        <v>29</v>
      </c>
      <c r="G41" s="5">
        <v>32384.42319953</v>
      </c>
      <c r="H41" s="5">
        <v>31434.21393807</v>
      </c>
      <c r="I41" s="1">
        <f>H41-G41</f>
        <v>-950.2092614600006</v>
      </c>
      <c r="J41" s="61"/>
    </row>
    <row r="42" spans="1:12" ht="15">
      <c r="A42" s="4"/>
      <c r="B42" s="10" t="s">
        <v>58</v>
      </c>
      <c r="C42" s="10">
        <v>42138</v>
      </c>
      <c r="D42" s="11" t="s">
        <v>32</v>
      </c>
      <c r="E42" s="43"/>
      <c r="F42" s="7" t="s">
        <v>30</v>
      </c>
      <c r="G42" s="29">
        <f>G39-G41</f>
        <v>51875.51474681</v>
      </c>
      <c r="H42" s="29">
        <f>H39-H41</f>
        <v>50889.57927653</v>
      </c>
      <c r="I42" s="30">
        <f>H42-G42</f>
        <v>-985.9354702799974</v>
      </c>
      <c r="J42" s="61"/>
      <c r="L42" s="61"/>
    </row>
    <row r="43" spans="1:10" ht="14.25">
      <c r="A43" s="2" t="s">
        <v>4</v>
      </c>
      <c r="B43" s="5" t="s">
        <v>13</v>
      </c>
      <c r="C43" s="5">
        <v>50.6</v>
      </c>
      <c r="D43" s="1">
        <f>C43</f>
        <v>50.6</v>
      </c>
      <c r="E43" s="43"/>
      <c r="F43" s="44"/>
      <c r="G43" s="65"/>
      <c r="H43" s="65"/>
      <c r="I43" s="65"/>
      <c r="J43" s="61"/>
    </row>
    <row r="44" spans="1:12" ht="14.25">
      <c r="A44" s="2" t="s">
        <v>5</v>
      </c>
      <c r="B44" s="5" t="s">
        <v>13</v>
      </c>
      <c r="C44" s="5">
        <v>31.05</v>
      </c>
      <c r="D44" s="1">
        <f>C44</f>
        <v>31.05</v>
      </c>
      <c r="E44" s="43"/>
      <c r="J44" s="61"/>
      <c r="L44" s="61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43"/>
      <c r="F45" s="42" t="s">
        <v>16</v>
      </c>
      <c r="G45" s="43"/>
      <c r="H45" s="43"/>
      <c r="I45" s="43"/>
      <c r="J45" s="61"/>
    </row>
    <row r="46" spans="1:10" ht="15.75" customHeight="1">
      <c r="A46" s="2"/>
      <c r="B46" s="5"/>
      <c r="C46" s="5"/>
      <c r="D46" s="1"/>
      <c r="E46" s="43"/>
      <c r="F46" s="44" t="s">
        <v>1</v>
      </c>
      <c r="J46" s="61"/>
    </row>
    <row r="47" spans="1:10" ht="15">
      <c r="A47" s="2" t="s">
        <v>9</v>
      </c>
      <c r="B47" s="6"/>
      <c r="C47" s="6"/>
      <c r="D47" s="1"/>
      <c r="E47" s="43"/>
      <c r="F47" s="4"/>
      <c r="G47" s="10">
        <v>42132</v>
      </c>
      <c r="H47" s="10">
        <v>42139</v>
      </c>
      <c r="I47" s="11" t="s">
        <v>32</v>
      </c>
      <c r="J47" s="61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43"/>
      <c r="F48" s="2" t="s">
        <v>18</v>
      </c>
      <c r="G48" s="5">
        <v>86279.84826262</v>
      </c>
      <c r="H48" s="5">
        <v>85566.12615594</v>
      </c>
      <c r="I48" s="1">
        <f>H48-G48</f>
        <v>-713.7221066799975</v>
      </c>
      <c r="J48" s="61"/>
    </row>
    <row r="49" spans="1:9" ht="15.75" customHeight="1">
      <c r="A49" s="2" t="s">
        <v>52</v>
      </c>
      <c r="B49" s="6" t="s">
        <v>13</v>
      </c>
      <c r="C49" s="6">
        <v>12.07</v>
      </c>
      <c r="D49" s="8" t="s">
        <v>13</v>
      </c>
      <c r="E49" s="43"/>
      <c r="F49" s="3" t="s">
        <v>19</v>
      </c>
      <c r="G49" s="3"/>
      <c r="H49" s="3"/>
      <c r="I49" s="3"/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43"/>
      <c r="F50" s="2" t="s">
        <v>23</v>
      </c>
      <c r="G50" s="5">
        <v>41577.04224404</v>
      </c>
      <c r="H50" s="5">
        <v>41354.63657041</v>
      </c>
      <c r="I50" s="1">
        <f>H50-G50</f>
        <v>-222.40567362999718</v>
      </c>
    </row>
    <row r="51" spans="1:9" ht="14.25" customHeight="1">
      <c r="A51" s="66" t="s">
        <v>55</v>
      </c>
      <c r="B51" s="66"/>
      <c r="C51" s="66"/>
      <c r="D51" s="66"/>
      <c r="E51" s="67"/>
      <c r="F51" s="7" t="s">
        <v>24</v>
      </c>
      <c r="G51" s="29">
        <f>G48-G50</f>
        <v>44702.80601858</v>
      </c>
      <c r="H51" s="29">
        <f>H48-H50</f>
        <v>44211.48958553</v>
      </c>
      <c r="I51" s="30">
        <f>H51-G51</f>
        <v>-491.31643305000034</v>
      </c>
    </row>
    <row r="52" spans="1:10" ht="14.25" customHeight="1">
      <c r="A52" s="68"/>
      <c r="B52" s="68"/>
      <c r="C52" s="68"/>
      <c r="D52" s="68"/>
      <c r="E52" s="67"/>
      <c r="F52" s="44"/>
      <c r="G52" s="65"/>
      <c r="H52" s="65"/>
      <c r="I52" s="65"/>
      <c r="J52" s="69"/>
    </row>
    <row r="53" spans="1:10" ht="14.25" customHeight="1">
      <c r="A53" s="68" t="s">
        <v>59</v>
      </c>
      <c r="B53" s="68"/>
      <c r="C53" s="68"/>
      <c r="D53" s="68"/>
      <c r="E53" s="67"/>
      <c r="F53" s="44"/>
      <c r="G53" s="65"/>
      <c r="H53" s="65"/>
      <c r="I53" s="65"/>
      <c r="J53" s="69"/>
    </row>
    <row r="54" spans="1:10" ht="14.25" customHeight="1">
      <c r="A54" s="68"/>
      <c r="B54" s="68"/>
      <c r="C54" s="68"/>
      <c r="D54" s="68"/>
      <c r="E54" s="67"/>
      <c r="F54" s="44"/>
      <c r="G54" s="65"/>
      <c r="H54" s="65"/>
      <c r="I54" s="65"/>
      <c r="J54" s="69"/>
    </row>
    <row r="55" spans="1:5" s="70" customFormat="1" ht="14.25" customHeight="1">
      <c r="A55" s="57"/>
      <c r="B55" s="67"/>
      <c r="C55" s="67"/>
      <c r="D55" s="67"/>
      <c r="E55" s="37"/>
    </row>
    <row r="56" spans="1:4" ht="15">
      <c r="A56" s="57"/>
      <c r="B56" s="67"/>
      <c r="C56" s="67"/>
      <c r="D56" s="67"/>
    </row>
    <row r="57" spans="1:4" ht="14.25">
      <c r="A57" s="71"/>
      <c r="B57" s="67"/>
      <c r="C57" s="67"/>
      <c r="D57" s="67"/>
    </row>
    <row r="58" spans="1:4" ht="15">
      <c r="A58" s="72"/>
      <c r="B58" s="59"/>
      <c r="C58" s="59"/>
      <c r="D58" s="60"/>
    </row>
    <row r="59" spans="1:4" ht="14.25">
      <c r="A59" s="47"/>
      <c r="B59" s="48"/>
      <c r="C59" s="48"/>
      <c r="D59" s="49"/>
    </row>
    <row r="60" spans="1:4" ht="14.25">
      <c r="A60" s="47"/>
      <c r="B60" s="48"/>
      <c r="C60" s="48"/>
      <c r="D60" s="49"/>
    </row>
    <row r="61" spans="1:4" ht="14.25">
      <c r="A61" s="47"/>
      <c r="B61" s="48"/>
      <c r="C61" s="48"/>
      <c r="D61" s="49"/>
    </row>
    <row r="62" spans="1:4" ht="14.25">
      <c r="A62" s="47"/>
      <c r="B62" s="55"/>
      <c r="C62" s="55"/>
      <c r="D62" s="49"/>
    </row>
    <row r="63" spans="1:4" ht="14.25">
      <c r="A63" s="47"/>
      <c r="B63" s="55"/>
      <c r="C63" s="55"/>
      <c r="D63" s="56"/>
    </row>
    <row r="64" spans="1:4" ht="12.75">
      <c r="A64" s="68"/>
      <c r="B64" s="68"/>
      <c r="C64" s="68"/>
      <c r="D64" s="68"/>
    </row>
    <row r="65" spans="1:4" ht="12.75">
      <c r="A65" s="68"/>
      <c r="B65" s="68"/>
      <c r="C65" s="68"/>
      <c r="D65" s="68"/>
    </row>
    <row r="66" spans="1:4" ht="12.75">
      <c r="A66" s="70"/>
      <c r="B66" s="70"/>
      <c r="C66" s="70"/>
      <c r="D66" s="70"/>
    </row>
    <row r="67" spans="1:4" ht="12.75">
      <c r="A67" s="70"/>
      <c r="B67" s="70"/>
      <c r="C67" s="70"/>
      <c r="D67" s="70"/>
    </row>
    <row r="68" spans="1:4" ht="12.75">
      <c r="A68" s="70"/>
      <c r="B68" s="70"/>
      <c r="C68" s="70"/>
      <c r="D68" s="70"/>
    </row>
    <row r="69" spans="1:4" ht="12.75">
      <c r="A69" s="70"/>
      <c r="B69" s="70"/>
      <c r="C69" s="70"/>
      <c r="D69" s="70"/>
    </row>
  </sheetData>
  <sheetProtection/>
  <mergeCells count="11">
    <mergeCell ref="A51:D52"/>
    <mergeCell ref="A53:D54"/>
    <mergeCell ref="A64:D65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nnemaltseva</cp:lastModifiedBy>
  <cp:lastPrinted>2014-06-20T06:00:52Z</cp:lastPrinted>
  <dcterms:created xsi:type="dcterms:W3CDTF">2008-04-16T03:42:29Z</dcterms:created>
  <dcterms:modified xsi:type="dcterms:W3CDTF">2015-05-18T08:53:25Z</dcterms:modified>
  <cp:category/>
  <cp:version/>
  <cp:contentType/>
  <cp:contentStatus/>
</cp:coreProperties>
</file>