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<sst xmlns="http://schemas.openxmlformats.org/spreadsheetml/2006/main" count="107" uniqueCount="60">
  <si>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</si>
  <si>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</si>
  <si>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</si>
  <si>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</si>
  <si>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</si>
  <si>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</si>
  <si>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</si>
  <si>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</si>
  <si>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</si>
  <si>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</si>
  <si>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</si>
  <si>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</si>
  <si>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</si>
  <si>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</si>
  <si>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</si>
  <si>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</si>
  <si>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</si>
  <si>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</si>
  <si>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</si>
  <si>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</si>
  <si>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</si>
  <si>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</si>
  <si>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</si>
  <si>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</si>
  <si>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</si>
  <si>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</si>
  <si>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</si>
  <si>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</si>
  <si>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</si>
  <si>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</si>
  <si>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</si>
  <si>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</si>
  <si>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</si>
  <si>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</si>
  <si>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</si>
  <si>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</si>
  <si>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</si>
  <si>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</si>
  <si>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>** 2012-жылдын 20-апрелиндеги коммерциялык банктар ортосундагы СВОП операцияларын эске албаганда</t>
  </si>
  <si>
    <t>Прирост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</si>
  <si>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</si>
  <si>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</si>
  <si>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</si>
  <si>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</si>
  <si>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</si>
  <si>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</si>
  <si>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</si>
  <si>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</si>
  <si>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</si>
  <si>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</si>
  <si>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</si>
  <si>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</si>
  <si>
    <t>07.05.12-        11.05.12</t>
  </si>
  <si>
    <t>07.05.12-      11.05.12</t>
  </si>
  <si>
    <t>14.05.12-        18.05.12</t>
  </si>
  <si>
    <t>04.05.12-       10.05.12</t>
  </si>
  <si>
    <t>11.05.12-       17.05.12</t>
  </si>
  <si>
    <t>14.05.12-      18.05.12</t>
  </si>
  <si>
    <t>Темп прироста</t>
  </si>
  <si>
    <t>Жумалык бандама(14.05.12 – 18.05.12)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</si>
</sst>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Kyrgyzfnt"/>
      <family val="0"/>
    </font>
    <font>
      <b/>
      <i/>
      <sz val="10"/>
      <name val="Kyrgyzfnt"/>
      <family val="0"/>
    </font>
    <font>
      <b/>
      <sz val="10"/>
      <name val="Kyrgyzfnt"/>
      <family val="0"/>
    </font>
    <font>
      <i/>
      <sz val="10"/>
      <name val="Kyrgyzf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175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11" xfId="0" applyFont="1" applyBorder="1" applyAlignment="1">
      <alignment vertical="center" wrapText="1"/>
    </xf>
    <xf numFmtId="168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169" fontId="27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vertical="justify"/>
    </xf>
    <xf numFmtId="0" fontId="27" fillId="0" borderId="0" xfId="0" applyFont="1" applyBorder="1" applyAlignment="1">
      <alignment/>
    </xf>
    <xf numFmtId="175" fontId="28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14" fontId="29" fillId="0" borderId="0" xfId="0" applyNumberFormat="1" applyFont="1" applyAlignment="1">
      <alignment/>
    </xf>
    <xf numFmtId="169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0" fontId="30" fillId="0" borderId="10" xfId="5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/>
    </xf>
    <xf numFmtId="169" fontId="27" fillId="0" borderId="12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8" fontId="29" fillId="0" borderId="12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75" zoomScaleNormal="75" zoomScaleSheetLayoutView="80" zoomScalePageLayoutView="0" workbookViewId="0" topLeftCell="A1">
      <selection activeCell="A8" sqref="A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8" t="s">
        <v>1</v>
      </c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12.75">
      <c r="A3" s="25"/>
      <c r="B3" s="26"/>
      <c r="C3" s="27" t="s">
        <v>59</v>
      </c>
      <c r="D3" s="26"/>
      <c r="E3" s="26"/>
      <c r="F3" s="26"/>
      <c r="G3" s="25"/>
      <c r="H3" s="25"/>
      <c r="I3" s="25"/>
      <c r="J3" s="25"/>
      <c r="K3" s="25"/>
      <c r="L3" s="25"/>
    </row>
    <row r="4" spans="1:12" ht="12.75">
      <c r="A4" s="25"/>
      <c r="B4" s="25"/>
      <c r="C4" s="25"/>
      <c r="D4" s="28"/>
      <c r="E4" s="25"/>
      <c r="F4" s="25"/>
      <c r="G4" s="25"/>
      <c r="H4" s="25"/>
      <c r="I4" s="25"/>
      <c r="J4" s="25"/>
      <c r="K4" s="25"/>
      <c r="L4" s="25"/>
    </row>
    <row r="5" spans="1:12" ht="12.75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29" t="s">
        <v>2</v>
      </c>
      <c r="B6" s="25"/>
      <c r="C6" s="25"/>
      <c r="D6" s="25"/>
      <c r="E6" s="25"/>
      <c r="F6" s="29" t="s">
        <v>4</v>
      </c>
      <c r="G6" s="25"/>
      <c r="H6" s="25"/>
      <c r="I6" s="25"/>
      <c r="J6" s="25"/>
      <c r="K6" s="25"/>
      <c r="L6" s="25"/>
    </row>
    <row r="7" spans="1:12" ht="12.75">
      <c r="A7" s="30" t="s">
        <v>3</v>
      </c>
      <c r="B7" s="25"/>
      <c r="C7" s="25"/>
      <c r="D7" s="25"/>
      <c r="E7" s="25"/>
      <c r="F7" s="30" t="s">
        <v>3</v>
      </c>
      <c r="G7" s="25"/>
      <c r="H7" s="25"/>
      <c r="I7" s="25"/>
      <c r="J7" s="25"/>
      <c r="K7" s="25"/>
      <c r="L7" s="25"/>
    </row>
    <row r="8" spans="1:20" s="1" customFormat="1" ht="32.25" customHeight="1">
      <c r="A8" s="31"/>
      <c r="B8" s="32">
        <v>41040</v>
      </c>
      <c r="C8" s="32">
        <v>41047</v>
      </c>
      <c r="D8" s="33" t="s">
        <v>39</v>
      </c>
      <c r="E8" s="25"/>
      <c r="F8" s="31"/>
      <c r="G8" s="32" t="s">
        <v>55</v>
      </c>
      <c r="H8" s="32" t="s">
        <v>56</v>
      </c>
      <c r="I8" s="33" t="s">
        <v>39</v>
      </c>
      <c r="J8" s="25"/>
      <c r="K8" s="25"/>
      <c r="L8" s="25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34" t="s">
        <v>5</v>
      </c>
      <c r="B9" s="35">
        <v>56113.0346</v>
      </c>
      <c r="C9" s="35">
        <v>55602.4531</v>
      </c>
      <c r="D9" s="36">
        <f>C9-B9</f>
        <v>-510.58150000000023</v>
      </c>
      <c r="E9" s="26"/>
      <c r="F9" s="34" t="s">
        <v>12</v>
      </c>
      <c r="G9" s="35">
        <v>140.053</v>
      </c>
      <c r="H9" s="35">
        <v>283.24690000000004</v>
      </c>
      <c r="I9" s="36">
        <f>H9-G9</f>
        <v>143.19390000000004</v>
      </c>
      <c r="J9" s="26"/>
      <c r="K9" s="26"/>
      <c r="L9" s="26"/>
      <c r="N9" s="4"/>
      <c r="O9" s="3"/>
      <c r="P9" s="3"/>
    </row>
    <row r="10" spans="1:16" s="5" customFormat="1" ht="14.25" customHeight="1">
      <c r="A10" s="34" t="s">
        <v>6</v>
      </c>
      <c r="B10" s="26"/>
      <c r="C10" s="26"/>
      <c r="D10" s="36"/>
      <c r="E10" s="26"/>
      <c r="F10" s="34" t="s">
        <v>6</v>
      </c>
      <c r="G10" s="26"/>
      <c r="H10" s="26"/>
      <c r="I10" s="36"/>
      <c r="J10" s="26"/>
      <c r="K10" s="26"/>
      <c r="L10" s="26"/>
      <c r="N10" s="4"/>
      <c r="O10" s="3"/>
      <c r="P10" s="3"/>
    </row>
    <row r="11" spans="1:16" s="5" customFormat="1" ht="14.25" customHeight="1">
      <c r="A11" s="34" t="s">
        <v>7</v>
      </c>
      <c r="B11" s="35">
        <v>48235.37911</v>
      </c>
      <c r="C11" s="35">
        <v>48228.14175</v>
      </c>
      <c r="D11" s="36">
        <f>C11-B11</f>
        <v>-7.237359999999171</v>
      </c>
      <c r="E11" s="26"/>
      <c r="F11" s="34" t="s">
        <v>40</v>
      </c>
      <c r="G11" s="35">
        <v>100.1598</v>
      </c>
      <c r="H11" s="35">
        <v>191.24689999999998</v>
      </c>
      <c r="I11" s="36">
        <f>H11-G11</f>
        <v>91.08709999999998</v>
      </c>
      <c r="J11" s="26"/>
      <c r="K11" s="26"/>
      <c r="L11" s="26"/>
      <c r="M11" s="7"/>
      <c r="N11" s="4"/>
      <c r="O11" s="3"/>
      <c r="P11" s="3"/>
    </row>
    <row r="12" spans="1:16" s="5" customFormat="1" ht="28.5" customHeight="1">
      <c r="A12" s="37" t="s">
        <v>8</v>
      </c>
      <c r="B12" s="38">
        <v>7877.65549</v>
      </c>
      <c r="C12" s="38">
        <v>7374.31135</v>
      </c>
      <c r="D12" s="39">
        <f>C12-B12</f>
        <v>-503.34414000000015</v>
      </c>
      <c r="E12" s="26"/>
      <c r="F12" s="34" t="s">
        <v>13</v>
      </c>
      <c r="G12" s="35">
        <v>25</v>
      </c>
      <c r="H12" s="35">
        <v>92</v>
      </c>
      <c r="I12" s="36">
        <f>H12-G12</f>
        <v>67</v>
      </c>
      <c r="J12" s="26"/>
      <c r="K12" s="26"/>
      <c r="L12" s="26"/>
      <c r="M12" s="7"/>
      <c r="N12" s="4"/>
      <c r="O12" s="3"/>
      <c r="P12" s="3"/>
    </row>
    <row r="13" spans="1:20" ht="12" customHeight="1">
      <c r="A13" s="25"/>
      <c r="B13" s="26"/>
      <c r="C13" s="26"/>
      <c r="D13" s="26"/>
      <c r="E13" s="25"/>
      <c r="F13" s="34" t="s">
        <v>14</v>
      </c>
      <c r="G13" s="35">
        <v>14.8932</v>
      </c>
      <c r="H13" s="35" t="s">
        <v>37</v>
      </c>
      <c r="I13" s="36">
        <f>-G13</f>
        <v>-14.8932</v>
      </c>
      <c r="J13" s="26"/>
      <c r="K13" s="26"/>
      <c r="L13" s="26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25"/>
      <c r="B14" s="25"/>
      <c r="C14" s="25"/>
      <c r="D14" s="25"/>
      <c r="E14" s="25"/>
      <c r="F14" s="34"/>
      <c r="G14" s="26"/>
      <c r="H14" s="26"/>
      <c r="I14" s="36"/>
      <c r="J14" s="26"/>
      <c r="K14" s="26"/>
      <c r="L14" s="26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25"/>
      <c r="B15" s="25"/>
      <c r="C15" s="25"/>
      <c r="D15" s="25"/>
      <c r="E15" s="25"/>
      <c r="F15" s="34" t="s">
        <v>15</v>
      </c>
      <c r="G15" s="26"/>
      <c r="H15" s="26"/>
      <c r="I15" s="36"/>
      <c r="J15" s="26"/>
      <c r="K15" s="26"/>
      <c r="L15" s="26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29" t="s">
        <v>9</v>
      </c>
      <c r="B16" s="25"/>
      <c r="C16" s="25"/>
      <c r="D16" s="25"/>
      <c r="E16" s="25"/>
      <c r="F16" s="34" t="s">
        <v>41</v>
      </c>
      <c r="G16" s="40">
        <v>7</v>
      </c>
      <c r="H16" s="40">
        <v>7.394359919036597</v>
      </c>
      <c r="I16" s="41">
        <f>H16-G16</f>
        <v>0.39435991903659673</v>
      </c>
      <c r="J16" s="26"/>
      <c r="K16" s="26"/>
      <c r="L16" s="26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30" t="s">
        <v>10</v>
      </c>
      <c r="B17" s="25"/>
      <c r="C17" s="25"/>
      <c r="D17" s="25"/>
      <c r="E17" s="25"/>
      <c r="F17" s="34" t="s">
        <v>16</v>
      </c>
      <c r="G17" s="40">
        <v>3</v>
      </c>
      <c r="H17" s="40">
        <v>7</v>
      </c>
      <c r="I17" s="41">
        <f>H17-G17</f>
        <v>4</v>
      </c>
      <c r="J17" s="26"/>
      <c r="K17" s="26"/>
      <c r="L17" s="26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68"/>
      <c r="B18" s="70" t="s">
        <v>52</v>
      </c>
      <c r="C18" s="70" t="s">
        <v>54</v>
      </c>
      <c r="D18" s="72" t="s">
        <v>39</v>
      </c>
      <c r="E18" s="25"/>
      <c r="F18" s="37" t="s">
        <v>17</v>
      </c>
      <c r="G18" s="42">
        <v>0.6348400612360002</v>
      </c>
      <c r="H18" s="42" t="s">
        <v>37</v>
      </c>
      <c r="I18" s="43">
        <f>-G18</f>
        <v>-0.6348400612360002</v>
      </c>
      <c r="J18" s="26"/>
      <c r="K18" s="26"/>
      <c r="L18" s="26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69"/>
      <c r="B19" s="71"/>
      <c r="C19" s="71"/>
      <c r="D19" s="73"/>
      <c r="E19" s="25"/>
      <c r="F19" s="34"/>
      <c r="G19" s="40"/>
      <c r="H19" s="40"/>
      <c r="I19" s="36"/>
      <c r="J19" s="26"/>
      <c r="K19" s="26"/>
      <c r="L19" s="26"/>
      <c r="M19" s="7" t="s">
        <v>31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64" t="s">
        <v>28</v>
      </c>
      <c r="B20" s="65">
        <v>100.42322</v>
      </c>
      <c r="C20" s="65">
        <v>186.420283793</v>
      </c>
      <c r="D20" s="74">
        <f>C20-B20</f>
        <v>85.99706379300001</v>
      </c>
      <c r="E20" s="25"/>
      <c r="F20" s="44" t="s">
        <v>18</v>
      </c>
      <c r="G20" s="25"/>
      <c r="H20" s="25"/>
      <c r="I20" s="25"/>
      <c r="J20" s="26"/>
      <c r="K20" s="26"/>
      <c r="L20" s="26"/>
      <c r="M20" s="6"/>
      <c r="N20" s="6"/>
      <c r="O20" s="6"/>
      <c r="P20" s="6"/>
    </row>
    <row r="21" spans="1:16" ht="13.5" customHeight="1">
      <c r="A21" s="64"/>
      <c r="B21" s="66"/>
      <c r="C21" s="66"/>
      <c r="D21" s="75"/>
      <c r="E21" s="25"/>
      <c r="F21" s="45" t="s">
        <v>0</v>
      </c>
      <c r="G21" s="25"/>
      <c r="H21" s="25"/>
      <c r="I21" s="25"/>
      <c r="J21" s="26"/>
      <c r="K21" s="26"/>
      <c r="L21" s="26"/>
      <c r="M21" s="6"/>
      <c r="N21" s="6"/>
      <c r="O21" s="6"/>
      <c r="P21" s="6"/>
    </row>
    <row r="22" spans="1:16" ht="27.75" customHeight="1">
      <c r="A22" s="46" t="s">
        <v>11</v>
      </c>
      <c r="B22" s="35">
        <v>50.2568892</v>
      </c>
      <c r="C22" s="35">
        <v>168.08558</v>
      </c>
      <c r="D22" s="36">
        <f>C22-B22</f>
        <v>117.82869079999999</v>
      </c>
      <c r="E22" s="25"/>
      <c r="F22" s="47"/>
      <c r="G22" s="32" t="s">
        <v>53</v>
      </c>
      <c r="H22" s="32" t="s">
        <v>57</v>
      </c>
      <c r="I22" s="33" t="s">
        <v>39</v>
      </c>
      <c r="J22" s="26"/>
      <c r="K22" s="26"/>
      <c r="L22" s="26"/>
      <c r="M22" s="6"/>
      <c r="N22" s="6"/>
      <c r="O22" s="6"/>
      <c r="P22" s="6"/>
    </row>
    <row r="23" spans="1:16" ht="27.75" customHeight="1">
      <c r="A23" s="48" t="s">
        <v>30</v>
      </c>
      <c r="B23" s="35" t="s">
        <v>37</v>
      </c>
      <c r="C23" s="35" t="s">
        <v>37</v>
      </c>
      <c r="D23" s="36" t="s">
        <v>37</v>
      </c>
      <c r="E23" s="25"/>
      <c r="F23" s="49"/>
      <c r="G23" s="40">
        <v>11.51</v>
      </c>
      <c r="H23" s="40">
        <v>24.16</v>
      </c>
      <c r="I23" s="50">
        <f>H23-G23</f>
        <v>12.65</v>
      </c>
      <c r="J23" s="26"/>
      <c r="K23" s="26"/>
      <c r="L23" s="26"/>
      <c r="M23" s="6"/>
      <c r="N23" s="6"/>
      <c r="O23" s="6"/>
      <c r="P23" s="6"/>
    </row>
    <row r="24" spans="1:16" ht="18" customHeight="1">
      <c r="A24" s="25"/>
      <c r="B24" s="51" t="s">
        <v>37</v>
      </c>
      <c r="C24" s="51">
        <v>32</v>
      </c>
      <c r="D24" s="36">
        <f>C24</f>
        <v>32</v>
      </c>
      <c r="E24" s="25"/>
      <c r="F24" s="52" t="s">
        <v>24</v>
      </c>
      <c r="G24" s="40"/>
      <c r="H24" s="40"/>
      <c r="I24" s="41"/>
      <c r="J24" s="26"/>
      <c r="K24" s="26"/>
      <c r="L24" s="25"/>
      <c r="M24" s="6"/>
      <c r="N24" s="6"/>
      <c r="O24" s="6"/>
      <c r="P24" s="6"/>
    </row>
    <row r="25" spans="1:16" ht="14.25" customHeight="1">
      <c r="A25" s="53" t="s">
        <v>36</v>
      </c>
      <c r="B25" s="66" t="s">
        <v>37</v>
      </c>
      <c r="C25" s="66" t="s">
        <v>37</v>
      </c>
      <c r="D25" s="75" t="s">
        <v>37</v>
      </c>
      <c r="E25" s="25"/>
      <c r="F25" s="34" t="s">
        <v>6</v>
      </c>
      <c r="G25" s="40">
        <v>11.51</v>
      </c>
      <c r="H25" s="40">
        <v>24.16</v>
      </c>
      <c r="I25" s="41">
        <f>+H25-G25</f>
        <v>12.65</v>
      </c>
      <c r="J25" s="26"/>
      <c r="K25" s="26"/>
      <c r="L25" s="26"/>
      <c r="M25" s="6"/>
      <c r="N25" s="6"/>
      <c r="O25" s="6"/>
      <c r="P25" s="6"/>
    </row>
    <row r="26" spans="1:16" ht="12.75">
      <c r="A26" s="25"/>
      <c r="B26" s="67"/>
      <c r="C26" s="67"/>
      <c r="D26" s="77"/>
      <c r="E26" s="25"/>
      <c r="F26" s="34" t="s">
        <v>25</v>
      </c>
      <c r="G26" s="40" t="s">
        <v>37</v>
      </c>
      <c r="H26" s="40" t="s">
        <v>37</v>
      </c>
      <c r="I26" s="41" t="s">
        <v>37</v>
      </c>
      <c r="J26" s="26"/>
      <c r="K26" s="26"/>
      <c r="L26" s="26"/>
      <c r="M26" s="6"/>
      <c r="N26" s="6"/>
      <c r="O26" s="6"/>
      <c r="P26" s="6"/>
    </row>
    <row r="27" spans="1:16" ht="12.75">
      <c r="A27" s="29"/>
      <c r="B27" s="25"/>
      <c r="C27" s="25"/>
      <c r="D27" s="25"/>
      <c r="E27" s="25"/>
      <c r="F27" s="34" t="s">
        <v>42</v>
      </c>
      <c r="G27" s="40" t="s">
        <v>37</v>
      </c>
      <c r="H27" s="40" t="s">
        <v>37</v>
      </c>
      <c r="I27" s="41" t="s">
        <v>37</v>
      </c>
      <c r="J27" s="26"/>
      <c r="K27" s="26"/>
      <c r="L27" s="25"/>
      <c r="M27" s="6"/>
      <c r="N27" s="6"/>
      <c r="O27" s="6"/>
      <c r="P27" s="6"/>
    </row>
    <row r="28" spans="1:16" ht="17.25" customHeight="1">
      <c r="A28" s="29" t="s">
        <v>20</v>
      </c>
      <c r="B28" s="54"/>
      <c r="C28" s="29"/>
      <c r="D28" s="25"/>
      <c r="E28" s="25"/>
      <c r="F28" s="34" t="s">
        <v>26</v>
      </c>
      <c r="G28" s="35"/>
      <c r="H28" s="35"/>
      <c r="I28" s="36"/>
      <c r="J28" s="26"/>
      <c r="K28" s="26"/>
      <c r="L28" s="25"/>
      <c r="M28" s="6"/>
      <c r="N28" s="6"/>
      <c r="O28" s="6"/>
      <c r="P28" s="6"/>
    </row>
    <row r="29" spans="1:16" ht="26.25">
      <c r="A29" s="30" t="s">
        <v>3</v>
      </c>
      <c r="B29" s="25"/>
      <c r="C29" s="25"/>
      <c r="D29" s="25"/>
      <c r="E29" s="25"/>
      <c r="F29" s="34" t="s">
        <v>29</v>
      </c>
      <c r="G29" s="40" t="s">
        <v>37</v>
      </c>
      <c r="H29" s="40" t="s">
        <v>37</v>
      </c>
      <c r="I29" s="41" t="s">
        <v>37</v>
      </c>
      <c r="J29" s="26"/>
      <c r="K29" s="26"/>
      <c r="L29" s="26"/>
      <c r="M29" s="6"/>
      <c r="N29" s="6"/>
      <c r="O29" s="6"/>
      <c r="P29" s="6"/>
    </row>
    <row r="30" spans="1:16" ht="26.25">
      <c r="A30" s="30"/>
      <c r="B30" s="25"/>
      <c r="C30" s="25"/>
      <c r="D30" s="25"/>
      <c r="E30" s="25"/>
      <c r="F30" s="34" t="s">
        <v>33</v>
      </c>
      <c r="G30" s="40" t="s">
        <v>37</v>
      </c>
      <c r="H30" s="40">
        <v>0.09878168999999999</v>
      </c>
      <c r="I30" s="41">
        <f>H30</f>
        <v>0.09878168999999999</v>
      </c>
      <c r="J30" s="26"/>
      <c r="K30" s="26"/>
      <c r="L30" s="26"/>
      <c r="M30" s="6"/>
      <c r="N30" s="6"/>
      <c r="O30" s="6"/>
      <c r="P30" s="6"/>
    </row>
    <row r="31" spans="1:16" ht="33.75" customHeight="1">
      <c r="A31" s="31"/>
      <c r="B31" s="32">
        <v>41037</v>
      </c>
      <c r="C31" s="32">
        <v>41044</v>
      </c>
      <c r="D31" s="33" t="s">
        <v>39</v>
      </c>
      <c r="E31" s="25"/>
      <c r="F31" s="34"/>
      <c r="G31" s="55"/>
      <c r="H31" s="55"/>
      <c r="I31" s="56" t="s">
        <v>58</v>
      </c>
      <c r="J31" s="26"/>
      <c r="K31" s="26"/>
      <c r="L31" s="26"/>
      <c r="M31" s="6"/>
      <c r="N31" s="6"/>
      <c r="O31" s="6"/>
      <c r="P31" s="6"/>
    </row>
    <row r="32" spans="1:16" ht="29.25" customHeight="1">
      <c r="A32" s="34" t="s">
        <v>21</v>
      </c>
      <c r="B32" s="35">
        <v>751.3</v>
      </c>
      <c r="C32" s="35">
        <v>844.53</v>
      </c>
      <c r="D32" s="36">
        <f>C32-B32</f>
        <v>93.23000000000002</v>
      </c>
      <c r="E32" s="25"/>
      <c r="F32" s="37" t="s">
        <v>32</v>
      </c>
      <c r="G32" s="57">
        <v>46.945</v>
      </c>
      <c r="H32" s="57">
        <v>47.15</v>
      </c>
      <c r="I32" s="58">
        <f>+H32/G32-1</f>
        <v>0.004366812227074135</v>
      </c>
      <c r="J32" s="26"/>
      <c r="K32" s="26"/>
      <c r="L32" s="26"/>
      <c r="M32" s="6"/>
      <c r="N32" s="6"/>
      <c r="O32" s="6"/>
      <c r="P32" s="6"/>
    </row>
    <row r="33" spans="1:16" ht="36" customHeight="1">
      <c r="A33" s="34" t="s">
        <v>22</v>
      </c>
      <c r="B33" s="35">
        <v>470.6</v>
      </c>
      <c r="C33" s="35">
        <v>501.1</v>
      </c>
      <c r="D33" s="36">
        <f>C33-B33</f>
        <v>30.5</v>
      </c>
      <c r="E33" s="25"/>
      <c r="F33" s="63" t="s">
        <v>38</v>
      </c>
      <c r="G33" s="63"/>
      <c r="H33" s="63"/>
      <c r="I33" s="63"/>
      <c r="J33" s="26"/>
      <c r="K33" s="26"/>
      <c r="L33" s="26"/>
      <c r="M33" s="6"/>
      <c r="N33" s="6"/>
      <c r="O33" s="6"/>
      <c r="P33" s="6"/>
    </row>
    <row r="34" spans="1:16" ht="14.25" customHeight="1">
      <c r="A34" s="34" t="s">
        <v>34</v>
      </c>
      <c r="B34" s="35">
        <v>100</v>
      </c>
      <c r="C34" s="35">
        <v>210</v>
      </c>
      <c r="D34" s="36">
        <f>C34-B34</f>
        <v>110</v>
      </c>
      <c r="E34" s="25"/>
      <c r="F34" s="25"/>
      <c r="G34" s="25"/>
      <c r="H34" s="25"/>
      <c r="I34" s="25"/>
      <c r="J34" s="26"/>
      <c r="K34" s="26"/>
      <c r="L34" s="26"/>
      <c r="M34" s="6"/>
      <c r="N34" s="6"/>
      <c r="O34" s="6"/>
      <c r="P34" s="6"/>
    </row>
    <row r="35" spans="1:16" ht="12.75">
      <c r="A35" s="25"/>
      <c r="B35" s="26"/>
      <c r="C35" s="26"/>
      <c r="D35" s="36"/>
      <c r="E35" s="25"/>
      <c r="F35" s="29" t="s">
        <v>27</v>
      </c>
      <c r="G35" s="25"/>
      <c r="H35" s="25"/>
      <c r="I35" s="25"/>
      <c r="J35" s="26"/>
      <c r="K35" s="26"/>
      <c r="L35" s="26"/>
      <c r="M35" s="6"/>
      <c r="N35" s="6"/>
      <c r="O35" s="6"/>
      <c r="P35" s="6"/>
    </row>
    <row r="36" spans="1:16" ht="33.75" customHeight="1">
      <c r="A36" s="34" t="s">
        <v>43</v>
      </c>
      <c r="B36" s="40"/>
      <c r="C36" s="40"/>
      <c r="D36" s="41"/>
      <c r="E36" s="25"/>
      <c r="F36" s="30" t="s">
        <v>3</v>
      </c>
      <c r="G36" s="25"/>
      <c r="H36" s="25"/>
      <c r="I36" s="25"/>
      <c r="J36" s="26"/>
      <c r="K36" s="26"/>
      <c r="L36" s="26"/>
      <c r="M36" s="6"/>
      <c r="N36" s="6"/>
      <c r="O36" s="6"/>
      <c r="P36" s="6"/>
    </row>
    <row r="37" spans="1:16" ht="26.25">
      <c r="A37" s="34" t="s">
        <v>44</v>
      </c>
      <c r="B37" s="40">
        <v>4.792461781918704</v>
      </c>
      <c r="C37" s="40">
        <v>4.746090180860702</v>
      </c>
      <c r="D37" s="41">
        <f>C37-B37</f>
        <v>-0.0463716010580022</v>
      </c>
      <c r="E37" s="25"/>
      <c r="F37" s="31"/>
      <c r="G37" s="32">
        <v>41040</v>
      </c>
      <c r="H37" s="32">
        <v>41047</v>
      </c>
      <c r="I37" s="33" t="s">
        <v>39</v>
      </c>
      <c r="J37" s="26"/>
      <c r="K37" s="26"/>
      <c r="L37" s="26"/>
      <c r="M37" s="6"/>
      <c r="N37" s="6"/>
      <c r="O37" s="6"/>
      <c r="P37" s="6"/>
    </row>
    <row r="38" spans="1:16" ht="26.25">
      <c r="A38" s="34" t="s">
        <v>45</v>
      </c>
      <c r="B38" s="40">
        <v>6.139767784004281</v>
      </c>
      <c r="C38" s="40">
        <v>6.1501027165103155</v>
      </c>
      <c r="D38" s="41">
        <f>C38-B38</f>
        <v>0.010334932506034455</v>
      </c>
      <c r="E38" s="25"/>
      <c r="F38" s="34" t="s">
        <v>5</v>
      </c>
      <c r="G38" s="35">
        <v>43904.288</v>
      </c>
      <c r="H38" s="35">
        <v>44934.379</v>
      </c>
      <c r="I38" s="36">
        <f>H38-G38</f>
        <v>1030.0910000000003</v>
      </c>
      <c r="J38" s="26"/>
      <c r="K38" s="26"/>
      <c r="L38" s="26"/>
      <c r="M38" s="6"/>
      <c r="N38" s="6"/>
      <c r="O38" s="6"/>
      <c r="P38" s="6"/>
    </row>
    <row r="39" spans="1:16" ht="26.25">
      <c r="A39" s="37" t="s">
        <v>46</v>
      </c>
      <c r="B39" s="42">
        <v>8.609844111601861</v>
      </c>
      <c r="C39" s="42">
        <v>8.092763090272417</v>
      </c>
      <c r="D39" s="43">
        <f>C39-B39</f>
        <v>-0.5170810213294441</v>
      </c>
      <c r="E39" s="25"/>
      <c r="F39" s="25" t="s">
        <v>6</v>
      </c>
      <c r="G39" s="26"/>
      <c r="H39" s="26"/>
      <c r="I39" s="36"/>
      <c r="J39" s="26"/>
      <c r="K39" s="26"/>
      <c r="L39" s="26"/>
      <c r="M39" s="6"/>
      <c r="N39" s="6"/>
      <c r="O39" s="6"/>
      <c r="P39" s="6"/>
    </row>
    <row r="40" spans="1:16" ht="12.75">
      <c r="A40" s="34"/>
      <c r="B40" s="40"/>
      <c r="C40" s="40"/>
      <c r="D40" s="41"/>
      <c r="E40" s="25"/>
      <c r="F40" s="34" t="s">
        <v>47</v>
      </c>
      <c r="G40" s="35">
        <v>21484.646</v>
      </c>
      <c r="H40" s="35">
        <v>21336.254</v>
      </c>
      <c r="I40" s="36">
        <f>H40-G40</f>
        <v>-148.39199999999983</v>
      </c>
      <c r="J40" s="26"/>
      <c r="K40" s="26"/>
      <c r="L40" s="26"/>
      <c r="M40" s="6"/>
      <c r="N40" s="6"/>
      <c r="O40" s="6"/>
      <c r="P40" s="6"/>
    </row>
    <row r="41" spans="1:16" ht="12.75">
      <c r="A41" s="34"/>
      <c r="B41" s="40"/>
      <c r="C41" s="40"/>
      <c r="D41" s="41"/>
      <c r="E41" s="25"/>
      <c r="F41" s="37" t="s">
        <v>48</v>
      </c>
      <c r="G41" s="38">
        <f>+G38-G40</f>
        <v>22419.642</v>
      </c>
      <c r="H41" s="38">
        <f>+H38-H40</f>
        <v>23598.125</v>
      </c>
      <c r="I41" s="39">
        <f>H41-G41</f>
        <v>1178.4830000000002</v>
      </c>
      <c r="J41" s="26"/>
      <c r="K41" s="26"/>
      <c r="L41" s="26"/>
      <c r="M41" s="6"/>
      <c r="N41" s="6"/>
      <c r="O41" s="6"/>
      <c r="P41" s="6"/>
    </row>
    <row r="42" spans="1:16" ht="15.75" customHeight="1">
      <c r="A42" s="78"/>
      <c r="B42" s="78"/>
      <c r="C42" s="78"/>
      <c r="D42" s="78"/>
      <c r="E42" s="25"/>
      <c r="F42" s="25"/>
      <c r="G42" s="25"/>
      <c r="H42" s="25"/>
      <c r="I42" s="25"/>
      <c r="J42" s="26"/>
      <c r="K42" s="26"/>
      <c r="L42" s="26"/>
      <c r="M42" s="6"/>
      <c r="N42" s="6"/>
      <c r="O42" s="6"/>
      <c r="P42" s="6"/>
    </row>
    <row r="43" spans="1:16" ht="22.5" customHeight="1">
      <c r="A43" s="59"/>
      <c r="B43" s="59"/>
      <c r="C43" s="59"/>
      <c r="D43" s="59"/>
      <c r="E43" s="25"/>
      <c r="F43" s="25"/>
      <c r="G43" s="25"/>
      <c r="H43" s="25"/>
      <c r="I43" s="25"/>
      <c r="J43" s="26"/>
      <c r="K43" s="26"/>
      <c r="L43" s="26"/>
      <c r="M43" s="6"/>
      <c r="N43" s="6"/>
      <c r="O43" s="6"/>
      <c r="P43" s="6"/>
    </row>
    <row r="44" spans="1:16" ht="12.75">
      <c r="A44" s="29" t="s">
        <v>19</v>
      </c>
      <c r="B44" s="25"/>
      <c r="C44" s="25"/>
      <c r="D44" s="25"/>
      <c r="E44" s="25"/>
      <c r="F44" s="29" t="s">
        <v>49</v>
      </c>
      <c r="G44" s="25"/>
      <c r="H44" s="25"/>
      <c r="I44" s="25"/>
      <c r="J44" s="26"/>
      <c r="K44" s="26"/>
      <c r="L44" s="26"/>
      <c r="M44" s="6"/>
      <c r="N44" s="6"/>
      <c r="O44" s="6"/>
      <c r="P44" s="6"/>
    </row>
    <row r="45" spans="1:16" ht="12.75">
      <c r="A45" s="30" t="s">
        <v>10</v>
      </c>
      <c r="B45" s="25"/>
      <c r="C45" s="25"/>
      <c r="D45" s="25"/>
      <c r="E45" s="25"/>
      <c r="F45" s="30" t="s">
        <v>10</v>
      </c>
      <c r="G45" s="25"/>
      <c r="H45" s="25"/>
      <c r="I45" s="25"/>
      <c r="J45" s="26"/>
      <c r="K45" s="26"/>
      <c r="L45" s="26"/>
      <c r="M45" s="6"/>
      <c r="N45" s="6"/>
      <c r="O45" s="6"/>
      <c r="P45" s="6"/>
    </row>
    <row r="46" spans="1:16" ht="12.75">
      <c r="A46" s="31"/>
      <c r="B46" s="32">
        <v>41039</v>
      </c>
      <c r="C46" s="32">
        <v>41046</v>
      </c>
      <c r="D46" s="33" t="s">
        <v>39</v>
      </c>
      <c r="E46" s="25"/>
      <c r="F46" s="31"/>
      <c r="G46" s="32">
        <v>41040</v>
      </c>
      <c r="H46" s="32">
        <v>41047</v>
      </c>
      <c r="I46" s="33" t="s">
        <v>39</v>
      </c>
      <c r="J46" s="26"/>
      <c r="K46" s="26"/>
      <c r="L46" s="26"/>
      <c r="M46" s="6"/>
      <c r="N46" s="6"/>
      <c r="O46" s="6"/>
      <c r="P46" s="6"/>
    </row>
    <row r="47" spans="1:16" ht="12.75">
      <c r="A47" s="34" t="s">
        <v>21</v>
      </c>
      <c r="B47" s="35">
        <v>25.1</v>
      </c>
      <c r="C47" s="35">
        <v>230.4</v>
      </c>
      <c r="D47" s="36">
        <f>C47-B47</f>
        <v>205.3</v>
      </c>
      <c r="E47" s="25"/>
      <c r="F47" s="34" t="s">
        <v>5</v>
      </c>
      <c r="G47" s="35">
        <v>33876.16</v>
      </c>
      <c r="H47" s="35">
        <v>34058.979</v>
      </c>
      <c r="I47" s="36">
        <f>H47-G47</f>
        <v>182.81899999999587</v>
      </c>
      <c r="J47" s="26"/>
      <c r="K47" s="26"/>
      <c r="L47" s="26"/>
      <c r="M47" s="6"/>
      <c r="N47" s="6"/>
      <c r="O47" s="6"/>
      <c r="P47" s="6"/>
    </row>
    <row r="48" spans="1:16" ht="12.75">
      <c r="A48" s="34" t="s">
        <v>22</v>
      </c>
      <c r="B48" s="35">
        <v>11.25</v>
      </c>
      <c r="C48" s="35">
        <v>187.6</v>
      </c>
      <c r="D48" s="36">
        <f>C48-B48</f>
        <v>176.35</v>
      </c>
      <c r="E48" s="25"/>
      <c r="F48" s="25" t="s">
        <v>6</v>
      </c>
      <c r="G48" s="26"/>
      <c r="H48" s="26"/>
      <c r="I48" s="26"/>
      <c r="J48" s="26"/>
      <c r="K48" s="26"/>
      <c r="L48" s="26"/>
      <c r="M48" s="6"/>
      <c r="N48" s="6"/>
      <c r="O48" s="6"/>
      <c r="P48" s="6"/>
    </row>
    <row r="49" spans="1:16" ht="12.75">
      <c r="A49" s="34"/>
      <c r="B49" s="35" t="s">
        <v>37</v>
      </c>
      <c r="C49" s="35" t="s">
        <v>37</v>
      </c>
      <c r="D49" s="36" t="s">
        <v>37</v>
      </c>
      <c r="E49" s="25"/>
      <c r="F49" s="34" t="s">
        <v>13</v>
      </c>
      <c r="G49" s="35">
        <v>14774.408</v>
      </c>
      <c r="H49" s="35">
        <v>14788.87</v>
      </c>
      <c r="I49" s="36">
        <f>H49-G49</f>
        <v>14.462000000001353</v>
      </c>
      <c r="J49" s="26"/>
      <c r="K49" s="26"/>
      <c r="L49" s="26"/>
      <c r="M49" s="6"/>
      <c r="N49" s="6"/>
      <c r="O49" s="6"/>
      <c r="P49" s="6"/>
    </row>
    <row r="50" spans="1:16" ht="26.25">
      <c r="A50" s="34" t="s">
        <v>43</v>
      </c>
      <c r="B50" s="35"/>
      <c r="C50" s="35"/>
      <c r="D50" s="36"/>
      <c r="E50" s="25"/>
      <c r="F50" s="37" t="s">
        <v>14</v>
      </c>
      <c r="G50" s="38">
        <f>+G47-G49</f>
        <v>19101.752000000004</v>
      </c>
      <c r="H50" s="38">
        <f>+H47-H49</f>
        <v>19270.108999999997</v>
      </c>
      <c r="I50" s="39">
        <f>H50-G50</f>
        <v>168.3569999999927</v>
      </c>
      <c r="J50" s="26"/>
      <c r="K50" s="26"/>
      <c r="L50" s="26"/>
      <c r="M50" s="6"/>
      <c r="N50" s="6"/>
      <c r="O50" s="6"/>
      <c r="P50" s="6"/>
    </row>
    <row r="51" spans="1:16" ht="12.75">
      <c r="A51" s="34" t="s">
        <v>50</v>
      </c>
      <c r="B51" s="40"/>
      <c r="C51" s="40"/>
      <c r="D51" s="36"/>
      <c r="E51" s="25"/>
      <c r="F51" s="34"/>
      <c r="G51" s="25"/>
      <c r="H51" s="25"/>
      <c r="I51" s="25"/>
      <c r="J51" s="26"/>
      <c r="K51" s="26"/>
      <c r="L51" s="26"/>
      <c r="M51" s="6"/>
      <c r="N51" s="6"/>
      <c r="O51" s="6"/>
      <c r="P51" s="6"/>
    </row>
    <row r="52" spans="1:16" ht="12.75">
      <c r="A52" s="34" t="s">
        <v>51</v>
      </c>
      <c r="B52" s="40" t="s">
        <v>37</v>
      </c>
      <c r="C52" s="40">
        <v>6.63698274272756</v>
      </c>
      <c r="D52" s="41">
        <f>C52</f>
        <v>6.63698274272756</v>
      </c>
      <c r="E52" s="25"/>
      <c r="F52" s="60"/>
      <c r="G52" s="61"/>
      <c r="H52" s="61"/>
      <c r="I52" s="61"/>
      <c r="J52" s="26"/>
      <c r="K52" s="26"/>
      <c r="L52" s="26"/>
      <c r="M52" s="6"/>
      <c r="N52" s="6"/>
      <c r="O52" s="6"/>
      <c r="P52" s="6"/>
    </row>
    <row r="53" spans="1:16" ht="12.75">
      <c r="A53" s="37" t="s">
        <v>23</v>
      </c>
      <c r="B53" s="40">
        <v>8.585738134986878</v>
      </c>
      <c r="C53" s="40" t="s">
        <v>37</v>
      </c>
      <c r="D53" s="41">
        <f>-B53</f>
        <v>-8.585738134986878</v>
      </c>
      <c r="E53" s="25"/>
      <c r="F53" s="62"/>
      <c r="G53" s="61"/>
      <c r="H53" s="61"/>
      <c r="I53" s="61"/>
      <c r="J53" s="26"/>
      <c r="K53" s="26"/>
      <c r="L53" s="26"/>
      <c r="M53" s="6"/>
      <c r="N53" s="6"/>
      <c r="O53" s="6"/>
      <c r="P53" s="6"/>
    </row>
    <row r="54" spans="1:12" ht="12.75">
      <c r="A54" s="25"/>
      <c r="B54" s="40" t="s">
        <v>37</v>
      </c>
      <c r="C54" s="40">
        <v>10.28536488903016</v>
      </c>
      <c r="D54" s="43">
        <f>C54</f>
        <v>10.28536488903016</v>
      </c>
      <c r="E54" s="25"/>
      <c r="F54" s="25"/>
      <c r="G54" s="25"/>
      <c r="H54" s="25"/>
      <c r="I54" s="25"/>
      <c r="J54" s="25"/>
      <c r="K54" s="25"/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2.75">
      <c r="A56" s="76" t="s">
        <v>35</v>
      </c>
      <c r="B56" s="76"/>
      <c r="C56" s="76"/>
      <c r="D56" s="76"/>
      <c r="E56" s="25"/>
      <c r="F56" s="25"/>
      <c r="G56" s="25"/>
      <c r="H56" s="25"/>
      <c r="I56" s="25"/>
      <c r="J56" s="25"/>
      <c r="K56" s="25"/>
      <c r="L56" s="25"/>
    </row>
    <row r="57" spans="1:12" ht="12" customHeight="1">
      <c r="A57" s="64"/>
      <c r="B57" s="64"/>
      <c r="C57" s="64"/>
      <c r="D57" s="64"/>
      <c r="E57" s="25"/>
      <c r="F57" s="25"/>
      <c r="G57" s="25"/>
      <c r="H57" s="25"/>
      <c r="I57" s="25"/>
      <c r="J57" s="25"/>
      <c r="K57" s="25"/>
      <c r="L57" s="25"/>
    </row>
    <row r="58" spans="1:10" ht="12.75">
      <c r="A58" s="20"/>
      <c r="B58" s="15"/>
      <c r="C58" s="15"/>
      <c r="D58" s="13"/>
      <c r="E58" s="9"/>
      <c r="F58" s="9"/>
      <c r="G58" s="9"/>
      <c r="H58" s="9"/>
      <c r="I58" s="9"/>
      <c r="J58" s="9"/>
    </row>
    <row r="59" spans="1:10" ht="12.75" customHeight="1">
      <c r="A59" s="20"/>
      <c r="B59" s="15"/>
      <c r="C59" s="15"/>
      <c r="D59" s="13"/>
      <c r="E59" s="9"/>
      <c r="F59" s="9"/>
      <c r="G59" s="9"/>
      <c r="H59" s="9"/>
      <c r="I59" s="9"/>
      <c r="J59" s="9"/>
    </row>
    <row r="60" spans="1:10" ht="12.75" customHeight="1">
      <c r="A60" s="21"/>
      <c r="B60" s="15"/>
      <c r="C60" s="15"/>
      <c r="D60" s="13"/>
      <c r="E60" s="9"/>
      <c r="F60" s="9"/>
      <c r="G60" s="9"/>
      <c r="H60" s="9"/>
      <c r="I60" s="9"/>
      <c r="J60" s="9"/>
    </row>
    <row r="61" spans="1:10" ht="12.75">
      <c r="A61" s="10"/>
      <c r="B61" s="12"/>
      <c r="C61" s="12"/>
      <c r="D61" s="17"/>
      <c r="E61" s="9"/>
      <c r="F61" s="9"/>
      <c r="G61" s="9"/>
      <c r="H61" s="9"/>
      <c r="I61" s="9"/>
      <c r="J61" s="9"/>
    </row>
    <row r="62" spans="1:10" ht="12.75">
      <c r="A62" s="10"/>
      <c r="B62" s="12"/>
      <c r="C62" s="12"/>
      <c r="D62" s="17"/>
      <c r="E62" s="9"/>
      <c r="F62" s="9"/>
      <c r="G62" s="9"/>
      <c r="H62" s="9"/>
      <c r="I62" s="9"/>
      <c r="J62" s="9"/>
    </row>
    <row r="63" spans="1:10" ht="12.75">
      <c r="A63" s="10"/>
      <c r="B63" s="12"/>
      <c r="C63" s="12"/>
      <c r="D63" s="19"/>
      <c r="E63" s="9"/>
      <c r="F63" s="9"/>
      <c r="G63" s="9"/>
      <c r="H63" s="9"/>
      <c r="I63" s="9"/>
      <c r="J63" s="9"/>
    </row>
    <row r="64" spans="1:10" ht="12.75">
      <c r="A64" s="11"/>
      <c r="B64" s="18"/>
      <c r="C64" s="18"/>
      <c r="D64" s="16"/>
      <c r="E64" s="9"/>
      <c r="F64" s="9"/>
      <c r="G64" s="9"/>
      <c r="H64" s="9"/>
      <c r="I64" s="9"/>
      <c r="J64" s="9"/>
    </row>
    <row r="65" spans="1:10" ht="12.75">
      <c r="A65" s="22"/>
      <c r="B65" s="23"/>
      <c r="C65" s="12"/>
      <c r="D65" s="13"/>
      <c r="E65" s="9"/>
      <c r="F65" s="9"/>
      <c r="G65" s="9"/>
      <c r="H65" s="9"/>
      <c r="I65" s="9"/>
      <c r="J65" s="9"/>
    </row>
    <row r="66" spans="1:10" ht="12.75">
      <c r="A66" s="24"/>
      <c r="B66" s="24"/>
      <c r="C66" s="24"/>
      <c r="D66" s="24"/>
      <c r="E66" s="9"/>
      <c r="F66" s="9"/>
      <c r="G66" s="9"/>
      <c r="H66" s="9"/>
      <c r="I66" s="9"/>
      <c r="J66" s="9"/>
    </row>
    <row r="67" spans="1:10" ht="12.75">
      <c r="A67" s="14"/>
      <c r="B67" s="14"/>
      <c r="C67" s="14"/>
      <c r="D67" s="14"/>
      <c r="E67" s="9"/>
      <c r="F67" s="9"/>
      <c r="G67" s="9"/>
      <c r="H67" s="9"/>
      <c r="I67" s="9"/>
      <c r="J67" s="9"/>
    </row>
    <row r="68" spans="1:10" ht="12.75">
      <c r="A68" s="14"/>
      <c r="B68" s="14"/>
      <c r="C68" s="14"/>
      <c r="D68" s="14"/>
      <c r="E68" s="9"/>
      <c r="F68" s="9"/>
      <c r="G68" s="9"/>
      <c r="H68" s="9"/>
      <c r="I68" s="9"/>
      <c r="J68" s="9"/>
    </row>
  </sheetData>
  <sheetProtection/>
  <mergeCells count="14">
    <mergeCell ref="A18:A19"/>
    <mergeCell ref="C18:C19"/>
    <mergeCell ref="B18:B19"/>
    <mergeCell ref="D18:D19"/>
    <mergeCell ref="D20:D21"/>
    <mergeCell ref="A56:D57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2012-05-21T10:47:06Z</dcterms:modified>
  <cp:category/>
  <cp:version/>
  <cp:contentType/>
  <cp:contentStatus/>
</cp:coreProperties>
</file>