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<sst xmlns="http://schemas.openxmlformats.org/spreadsheetml/2006/main" count="125" uniqueCount="64">
  <si>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</si>
  <si>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</si>
  <si>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</si>
  <si>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</si>
  <si>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</si>
  <si>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</si>
  <si>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</si>
  <si>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</si>
  <si>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</si>
  <si>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</si>
  <si>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</si>
  <si>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</si>
  <si>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</si>
  <si>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</si>
  <si>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</si>
  <si>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</si>
  <si>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</si>
  <si>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</si>
  <si>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</si>
  <si>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</si>
  <si>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</si>
  <si>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</si>
  <si>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</si>
  <si>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</si>
  <si>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</si>
  <si>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</si>
  <si>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</si>
  <si>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</si>
  <si>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</si>
  <si>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</si>
  <si>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</si>
  <si>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</si>
  <si>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</si>
  <si>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</si>
  <si>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</si>
  <si>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</si>
  <si>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</si>
  <si>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</si>
  <si>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</si>
  <si>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</si>
  <si>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</si>
  <si>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</si>
  <si>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</si>
  <si>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</si>
  <si>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</si>
  <si>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</si>
  <si>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</si>
  <si>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</si>
  <si>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</si>
  <si>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</si>
  <si>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</si>
  <si>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</si>
  <si>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</si>
  <si>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** 2012-жылдын 30-августтундагы коммерциялык банктар ортосундагы СВОП операцияларын эске албаганда</t>
  </si>
  <si>
    <t>03.09.12-       07.09.12</t>
  </si>
  <si>
    <t>30.08.12-       06.09.13</t>
  </si>
  <si>
    <t>03.09.12-      07.09.12</t>
  </si>
  <si>
    <t>10.09.12-       14.09.12</t>
  </si>
  <si>
    <t>07.09.12-       13.09.13</t>
  </si>
  <si>
    <t>10.09.12-      14.09.12</t>
  </si>
  <si>
    <t>Жумалык бандама  (10.09.12 – 14.09.12)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</si>
  <si>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</si>
  <si>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Өсүш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</si>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</sst>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F1">
      <selection activeCell="L28" sqref="L2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60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0">
        <v>41159</v>
      </c>
      <c r="C8" s="40">
        <v>41166</v>
      </c>
      <c r="D8" s="42" t="s">
        <v>61</v>
      </c>
      <c r="E8" s="6"/>
      <c r="F8" s="24"/>
      <c r="G8" s="40" t="s">
        <v>55</v>
      </c>
      <c r="H8" s="40" t="s">
        <v>58</v>
      </c>
      <c r="I8" s="42" t="s">
        <v>61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60470.621499999994</v>
      </c>
      <c r="C9" s="12">
        <v>60210.3057</v>
      </c>
      <c r="D9" s="10">
        <f>C9-B9</f>
        <v>-260.31579999999667</v>
      </c>
      <c r="E9" s="19"/>
      <c r="F9" s="7" t="s">
        <v>49</v>
      </c>
      <c r="G9" s="12">
        <v>194.12409999999997</v>
      </c>
      <c r="H9" s="12">
        <v>167.0229</v>
      </c>
      <c r="I9" s="10">
        <f>H9-G9</f>
        <v>-27.101199999999977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12">
        <v>51618.11259</v>
      </c>
      <c r="C11" s="12">
        <v>51847.6764</v>
      </c>
      <c r="D11" s="10">
        <f>C11-B11</f>
        <v>229.56380999999965</v>
      </c>
      <c r="E11" s="19"/>
      <c r="F11" s="7" t="s">
        <v>46</v>
      </c>
      <c r="G11" s="12">
        <v>194.12409999999997</v>
      </c>
      <c r="H11" s="12">
        <v>153.566</v>
      </c>
      <c r="I11" s="10">
        <f>H11-G11</f>
        <v>-40.55809999999997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55">
        <v>8852.50891</v>
      </c>
      <c r="C12" s="55">
        <v>8362.6293</v>
      </c>
      <c r="D12" s="13">
        <f>C12-B12</f>
        <v>-489.87960999999996</v>
      </c>
      <c r="E12" s="19"/>
      <c r="F12" s="7" t="s">
        <v>11</v>
      </c>
      <c r="G12" s="12" t="s">
        <v>27</v>
      </c>
      <c r="H12" s="12" t="s">
        <v>27</v>
      </c>
      <c r="I12" s="10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 t="s">
        <v>27</v>
      </c>
      <c r="H13" s="12">
        <v>13.4569</v>
      </c>
      <c r="I13" s="10">
        <f>H13</f>
        <v>13.4569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6"/>
      <c r="B18" s="68" t="s">
        <v>54</v>
      </c>
      <c r="C18" s="68" t="s">
        <v>57</v>
      </c>
      <c r="D18" s="70" t="s">
        <v>62</v>
      </c>
      <c r="E18" s="6"/>
      <c r="F18" s="8" t="s">
        <v>50</v>
      </c>
      <c r="G18" s="15" t="s">
        <v>27</v>
      </c>
      <c r="H18" s="15">
        <v>3</v>
      </c>
      <c r="I18" s="16">
        <f>H18</f>
        <v>3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7"/>
      <c r="B19" s="69"/>
      <c r="C19" s="69"/>
      <c r="D19" s="71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3" t="s">
        <v>19</v>
      </c>
      <c r="B20" s="64">
        <v>99.99997711</v>
      </c>
      <c r="C20" s="64">
        <v>99.99961584</v>
      </c>
      <c r="D20" s="72">
        <f>C20-B20</f>
        <v>-0.00036126999999908094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3"/>
      <c r="B21" s="65"/>
      <c r="C21" s="65"/>
      <c r="D21" s="73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12">
        <v>100.554384</v>
      </c>
      <c r="C22" s="12">
        <v>100.549902</v>
      </c>
      <c r="D22" s="10">
        <f>C22-B22</f>
        <v>-0.004481999999995878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0" t="s">
        <v>56</v>
      </c>
      <c r="H23" s="40" t="s">
        <v>59</v>
      </c>
      <c r="I23" s="42" t="s">
        <v>61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56" t="s">
        <v>27</v>
      </c>
      <c r="C24" s="56" t="s">
        <v>27</v>
      </c>
      <c r="D24" s="10" t="s">
        <v>27</v>
      </c>
      <c r="E24" s="6"/>
      <c r="F24" s="11"/>
      <c r="G24" s="9">
        <v>23.9</v>
      </c>
      <c r="H24" s="9">
        <v>15.95</v>
      </c>
      <c r="I24" s="57">
        <f>H24-G24</f>
        <v>-7.949999999999999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55" t="s">
        <v>27</v>
      </c>
      <c r="C25" s="55" t="s">
        <v>27</v>
      </c>
      <c r="D25" s="13" t="s">
        <v>27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9">
        <v>23.9</v>
      </c>
      <c r="H26" s="9">
        <v>15.95</v>
      </c>
      <c r="I26" s="14">
        <f>+H26-G26</f>
        <v>-7.949999999999999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46"/>
      <c r="C27" s="46"/>
      <c r="D27" s="47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1.5119526</v>
      </c>
      <c r="H31" s="9">
        <v>1.4677165200000002</v>
      </c>
      <c r="I31" s="14">
        <f>+H31-G31</f>
        <v>-0.0442360799999999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0">
        <v>41156</v>
      </c>
      <c r="C32" s="40">
        <v>41163</v>
      </c>
      <c r="D32" s="42" t="s">
        <v>61</v>
      </c>
      <c r="E32" s="6"/>
      <c r="F32" s="7"/>
      <c r="G32" s="58"/>
      <c r="H32" s="58"/>
      <c r="I32" s="42" t="s">
        <v>63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654.3</v>
      </c>
      <c r="C33" s="12">
        <v>591.7</v>
      </c>
      <c r="D33" s="10">
        <f>C33-B33</f>
        <v>-62.59999999999991</v>
      </c>
      <c r="E33" s="6"/>
      <c r="F33" s="8" t="s">
        <v>23</v>
      </c>
      <c r="G33" s="59">
        <v>47.641</v>
      </c>
      <c r="H33" s="59">
        <v>46.7844</v>
      </c>
      <c r="I33" s="60">
        <f>+H33/G33-1</f>
        <v>-0.017980311076593702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450</v>
      </c>
      <c r="C34" s="12">
        <v>450</v>
      </c>
      <c r="D34" s="10">
        <f>C34-B34</f>
        <v>0</v>
      </c>
      <c r="E34" s="6"/>
      <c r="F34" s="62" t="s">
        <v>53</v>
      </c>
      <c r="G34" s="62"/>
      <c r="H34" s="62"/>
      <c r="I34" s="62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0">
        <v>41159</v>
      </c>
      <c r="H38" s="40">
        <v>41166</v>
      </c>
      <c r="I38" s="42" t="s">
        <v>61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48722.99704451</v>
      </c>
      <c r="H39" s="12">
        <v>48547.7506972</v>
      </c>
      <c r="I39" s="10">
        <f>H39-G39</f>
        <v>-175.2463473099997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4.483437086733542</v>
      </c>
      <c r="C40" s="15">
        <v>4.2478452974215894</v>
      </c>
      <c r="D40" s="16">
        <f>C40-B40</f>
        <v>-0.23559178931195213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23313.57820164</v>
      </c>
      <c r="H41" s="12">
        <v>23404.91798941</v>
      </c>
      <c r="I41" s="10">
        <f>H41-G41</f>
        <v>91.33978777000084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55">
        <f>+G39-G41</f>
        <v>25409.418842869996</v>
      </c>
      <c r="H42" s="55">
        <f>+H39-H41</f>
        <v>25142.832707789996</v>
      </c>
      <c r="I42" s="13">
        <f>H42-G42</f>
        <v>-266.58613508000053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0">
        <v>41158</v>
      </c>
      <c r="C47" s="40">
        <v>41165</v>
      </c>
      <c r="D47" s="42" t="s">
        <v>61</v>
      </c>
      <c r="E47" s="6"/>
      <c r="F47" s="24"/>
      <c r="G47" s="40">
        <v>41159</v>
      </c>
      <c r="H47" s="40">
        <v>41166</v>
      </c>
      <c r="I47" s="42" t="s">
        <v>61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154.65</v>
      </c>
      <c r="C48" s="12">
        <v>98.11</v>
      </c>
      <c r="D48" s="10">
        <f>C48-B48</f>
        <v>-56.540000000000006</v>
      </c>
      <c r="E48" s="6"/>
      <c r="F48" s="7" t="s">
        <v>5</v>
      </c>
      <c r="G48" s="12">
        <v>36152.43828809</v>
      </c>
      <c r="H48" s="12">
        <v>35836.3476451</v>
      </c>
      <c r="I48" s="10">
        <f>H48-G48</f>
        <v>-316.09064298999874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105</v>
      </c>
      <c r="C49" s="12">
        <v>75</v>
      </c>
      <c r="D49" s="10">
        <f>C49-B49</f>
        <v>-30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15665.43975265</v>
      </c>
      <c r="H50" s="12">
        <v>15673.35211588</v>
      </c>
      <c r="I50" s="10">
        <f>H50-G50</f>
        <v>7.912363229999755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55">
        <f>+G48-G50</f>
        <v>20486.99853544</v>
      </c>
      <c r="H51" s="55">
        <f>+H48-H50</f>
        <v>20162.995529220003</v>
      </c>
      <c r="I51" s="13">
        <f>H51-G51</f>
        <v>-324.0030062199985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35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34</v>
      </c>
      <c r="B53" s="9">
        <v>5.332460181958503</v>
      </c>
      <c r="C53" s="9" t="s">
        <v>27</v>
      </c>
      <c r="D53" s="14">
        <f>-B53</f>
        <v>-5.332460181958503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33</v>
      </c>
      <c r="B54" s="9" t="s">
        <v>27</v>
      </c>
      <c r="C54" s="9">
        <v>6.983181431882119</v>
      </c>
      <c r="D54" s="14">
        <f>C54</f>
        <v>6.983181431882119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6"/>
      <c r="B55" s="15">
        <v>9.805318884237323</v>
      </c>
      <c r="C55" s="15" t="s">
        <v>27</v>
      </c>
      <c r="D55" s="16">
        <f>-B55</f>
        <v>-9.805318884237323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2012-09-20T02:41:07Z</dcterms:modified>
  <cp:category/>
  <cp:version/>
  <cp:contentType/>
  <cp:contentStatus/>
</cp:coreProperties>
</file>