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<sst xmlns="http://schemas.openxmlformats.org/spreadsheetml/2006/main" count="138" uniqueCount="67">
  <si>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</si>
  <si>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</si>
  <si>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</si>
  <si>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</si>
  <si>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</si>
  <si>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</si>
  <si>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</si>
  <si>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</si>
  <si>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</si>
  <si>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</si>
  <si>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</si>
  <si>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</si>
  <si>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</si>
  <si>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</si>
  <si>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</si>
  <si>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</si>
  <si>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</si>
  <si>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</si>
  <si>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</si>
  <si>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</si>
  <si>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</si>
  <si>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</si>
  <si>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</si>
  <si>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</si>
  <si>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</si>
  <si>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</si>
  <si>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</si>
  <si>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</si>
  <si>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</si>
  <si>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</si>
  <si>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</si>
  <si>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</si>
  <si>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</si>
  <si>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</si>
  <si>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</si>
  <si>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</si>
  <si>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</si>
  <si>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</si>
  <si>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</si>
  <si>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</si>
  <si>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</si>
  <si>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</si>
  <si>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</si>
  <si>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</si>
  <si>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</si>
  <si>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</si>
  <si>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</si>
  <si>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</si>
  <si>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</si>
  <si>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</si>
  <si>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</si>
  <si>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</si>
  <si>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</si>
  <si>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</si>
  <si>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</si>
  <si>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* - аукционы по размещению 7 и 14 - дневных нот НБКР не состоялись в связи с недостаточным количеством участников и/или отсутствием спроса</t>
  </si>
  <si>
    <t>Кредитные аукционы</t>
  </si>
  <si>
    <t>02.09.13-       06.09.13</t>
  </si>
  <si>
    <t>04.09.13*</t>
  </si>
  <si>
    <t>02.09.13-      06.09.13</t>
  </si>
  <si>
    <t>30.08.13-            05.09.13</t>
  </si>
  <si>
    <t>Еженедельный обзор (09.09.13 – 13.09.13)</t>
  </si>
  <si>
    <t>09.09.13-       13.09.13</t>
  </si>
  <si>
    <t>09.09.13-      13.09.13</t>
  </si>
  <si>
    <t>**- без учета операций СВОП между коммерческими банками за 13.09.2013 года</t>
  </si>
  <si>
    <t>06.09.13-            12.09.13</t>
  </si>
  <si>
    <t>11.09.13*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</si>
</sst>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2" fontId="22" fillId="0" borderId="0" xfId="0" applyNumberFormat="1" applyFont="1" applyFill="1" applyAlignment="1">
      <alignment/>
    </xf>
    <xf numFmtId="169" fontId="22" fillId="0" borderId="0" xfId="0" applyNumberFormat="1" applyFont="1" applyFill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170" fontId="22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9" fontId="22" fillId="0" borderId="12" xfId="0" applyNumberFormat="1" applyFont="1" applyFill="1" applyBorder="1" applyAlignment="1">
      <alignment horizontal="center" vertical="center" wrapText="1"/>
    </xf>
    <xf numFmtId="175" fontId="23" fillId="0" borderId="12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178" fontId="22" fillId="0" borderId="0" xfId="0" applyNumberFormat="1" applyFont="1" applyFill="1" applyAlignment="1">
      <alignment horizontal="center" vertical="center"/>
    </xf>
    <xf numFmtId="169" fontId="22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169" fontId="22" fillId="0" borderId="10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175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168" fontId="2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80" zoomScaleNormal="80" zoomScalePageLayoutView="0" workbookViewId="0" topLeftCell="A13">
      <selection activeCell="F28" sqref="F27:F28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8" ht="12.75">
      <c r="A1" s="5"/>
      <c r="B1" s="5"/>
      <c r="C1" s="5"/>
      <c r="D1" s="16" t="s">
        <v>37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4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3.5">
      <c r="A3" s="5"/>
      <c r="B3" s="5"/>
      <c r="C3" s="5"/>
      <c r="D3" s="2" t="s">
        <v>61</v>
      </c>
      <c r="E3" s="5"/>
      <c r="F3" s="5"/>
      <c r="G3" s="5"/>
      <c r="H3" s="5"/>
      <c r="I3" s="5"/>
      <c r="J3" s="5" t="s">
        <v>54</v>
      </c>
      <c r="K3" s="5"/>
      <c r="L3" s="5"/>
      <c r="M3" s="5"/>
      <c r="N3" s="5"/>
      <c r="O3" s="5"/>
      <c r="P3" s="5"/>
      <c r="Q3" s="5"/>
      <c r="R3" s="5"/>
    </row>
    <row r="4" spans="1:18" ht="13.5">
      <c r="A4" s="5"/>
      <c r="B4" s="5"/>
      <c r="C4" s="5"/>
      <c r="D4" s="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3.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7" t="s">
        <v>0</v>
      </c>
      <c r="B6" s="5"/>
      <c r="C6" s="5"/>
      <c r="D6" s="5"/>
      <c r="E6" s="5"/>
      <c r="F6" s="17" t="s">
        <v>10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6" t="s">
        <v>1</v>
      </c>
      <c r="B7" s="5"/>
      <c r="C7" s="5"/>
      <c r="D7" s="5"/>
      <c r="E7" s="5"/>
      <c r="F7" s="6" t="s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3" customFormat="1" ht="28.5" customHeight="1">
      <c r="A8" s="18"/>
      <c r="B8" s="19">
        <v>41523</v>
      </c>
      <c r="C8" s="19">
        <v>41530</v>
      </c>
      <c r="D8" s="20" t="s">
        <v>36</v>
      </c>
      <c r="E8" s="5"/>
      <c r="F8" s="18"/>
      <c r="G8" s="19" t="s">
        <v>60</v>
      </c>
      <c r="H8" s="19" t="s">
        <v>65</v>
      </c>
      <c r="I8" s="20" t="s">
        <v>36</v>
      </c>
      <c r="J8" s="5"/>
      <c r="K8" s="5"/>
      <c r="L8" s="5"/>
      <c r="M8" s="5"/>
      <c r="N8" s="15"/>
      <c r="O8" s="15"/>
      <c r="P8" s="5"/>
      <c r="Q8" s="5"/>
      <c r="R8" s="5"/>
    </row>
    <row r="9" spans="1:18" s="3" customFormat="1" ht="14.25" customHeight="1">
      <c r="A9" s="21" t="s">
        <v>18</v>
      </c>
      <c r="B9" s="22">
        <v>70671.2415</v>
      </c>
      <c r="C9" s="22">
        <v>69316.19829999999</v>
      </c>
      <c r="D9" s="23">
        <f>C9-B9</f>
        <v>-1355.0432000000146</v>
      </c>
      <c r="E9" s="5"/>
      <c r="F9" s="21" t="s">
        <v>34</v>
      </c>
      <c r="G9" s="22">
        <v>95.9255</v>
      </c>
      <c r="H9" s="22">
        <v>205.2455</v>
      </c>
      <c r="I9" s="22">
        <f>H9-G9</f>
        <v>109.32</v>
      </c>
      <c r="J9" s="5"/>
      <c r="K9" s="5"/>
      <c r="L9" s="5"/>
      <c r="M9" s="5"/>
      <c r="N9" s="24"/>
      <c r="O9" s="25"/>
      <c r="P9" s="25"/>
      <c r="Q9" s="5"/>
      <c r="R9" s="5"/>
    </row>
    <row r="10" spans="1:18" s="3" customFormat="1" ht="14.25" customHeight="1">
      <c r="A10" s="21" t="s">
        <v>19</v>
      </c>
      <c r="B10" s="5"/>
      <c r="C10" s="5"/>
      <c r="D10" s="23"/>
      <c r="E10" s="5"/>
      <c r="F10" s="21" t="s">
        <v>19</v>
      </c>
      <c r="G10" s="5"/>
      <c r="H10" s="5"/>
      <c r="I10" s="5"/>
      <c r="J10" s="5"/>
      <c r="K10" s="5"/>
      <c r="L10" s="5"/>
      <c r="M10" s="5"/>
      <c r="N10" s="24"/>
      <c r="O10" s="25"/>
      <c r="P10" s="25"/>
      <c r="Q10" s="5"/>
      <c r="R10" s="5"/>
    </row>
    <row r="11" spans="1:18" s="3" customFormat="1" ht="14.25" customHeight="1">
      <c r="A11" s="21" t="s">
        <v>20</v>
      </c>
      <c r="B11" s="22">
        <v>59670.94041</v>
      </c>
      <c r="C11" s="22">
        <v>60417.196579999996</v>
      </c>
      <c r="D11" s="23">
        <f>C11-B11</f>
        <v>746.2561699999933</v>
      </c>
      <c r="E11" s="5"/>
      <c r="F11" s="21" t="s">
        <v>22</v>
      </c>
      <c r="G11" s="22">
        <v>95.9255</v>
      </c>
      <c r="H11" s="22">
        <v>56.5625</v>
      </c>
      <c r="I11" s="22">
        <f>H11-G11</f>
        <v>-39.363</v>
      </c>
      <c r="J11" s="5"/>
      <c r="K11" s="5"/>
      <c r="L11" s="5"/>
      <c r="M11" s="5"/>
      <c r="N11" s="24"/>
      <c r="O11" s="25"/>
      <c r="P11" s="25"/>
      <c r="Q11" s="5"/>
      <c r="R11" s="5"/>
    </row>
    <row r="12" spans="1:18" s="3" customFormat="1" ht="14.25" customHeight="1">
      <c r="A12" s="26" t="s">
        <v>21</v>
      </c>
      <c r="B12" s="27">
        <v>11000.301089999999</v>
      </c>
      <c r="C12" s="27">
        <v>8899.00172</v>
      </c>
      <c r="D12" s="28">
        <f>C12-B12</f>
        <v>-2101.299369999999</v>
      </c>
      <c r="E12" s="5"/>
      <c r="F12" s="21" t="s">
        <v>23</v>
      </c>
      <c r="G12" s="22" t="s">
        <v>13</v>
      </c>
      <c r="H12" s="22">
        <v>148.683</v>
      </c>
      <c r="I12" s="22">
        <f>H12</f>
        <v>148.683</v>
      </c>
      <c r="J12" s="5"/>
      <c r="K12" s="5"/>
      <c r="L12" s="5"/>
      <c r="M12" s="5"/>
      <c r="N12" s="24"/>
      <c r="O12" s="25"/>
      <c r="P12" s="25"/>
      <c r="Q12" s="5"/>
      <c r="R12" s="5"/>
    </row>
    <row r="13" spans="1:18" ht="14.25" customHeight="1">
      <c r="A13" s="5"/>
      <c r="B13" s="5"/>
      <c r="C13" s="5"/>
      <c r="D13" s="5"/>
      <c r="E13" s="5"/>
      <c r="F13" s="21" t="s">
        <v>24</v>
      </c>
      <c r="G13" s="22" t="s">
        <v>13</v>
      </c>
      <c r="H13" s="22" t="s">
        <v>13</v>
      </c>
      <c r="I13" s="22" t="s">
        <v>13</v>
      </c>
      <c r="J13" s="5"/>
      <c r="K13" s="5"/>
      <c r="L13" s="5"/>
      <c r="M13" s="5"/>
      <c r="N13" s="5"/>
      <c r="O13" s="5"/>
      <c r="P13" s="5"/>
      <c r="Q13" s="5"/>
      <c r="R13" s="5"/>
    </row>
    <row r="14" spans="1:18" ht="12.75">
      <c r="A14" s="5"/>
      <c r="B14" s="5"/>
      <c r="C14" s="5"/>
      <c r="D14" s="5"/>
      <c r="E14" s="5"/>
      <c r="F14" s="2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25.5">
      <c r="A15" s="5"/>
      <c r="B15" s="10"/>
      <c r="C15" s="10"/>
      <c r="D15" s="5"/>
      <c r="E15" s="5"/>
      <c r="F15" s="21" t="s">
        <v>12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4.25" customHeight="1">
      <c r="A16" s="17" t="s">
        <v>3</v>
      </c>
      <c r="B16" s="5"/>
      <c r="C16" s="5"/>
      <c r="D16" s="5"/>
      <c r="E16" s="5"/>
      <c r="F16" s="21" t="s">
        <v>25</v>
      </c>
      <c r="G16" s="29">
        <v>4</v>
      </c>
      <c r="H16" s="29">
        <v>4</v>
      </c>
      <c r="I16" s="29">
        <f>H16-G16</f>
        <v>0</v>
      </c>
      <c r="J16" s="5"/>
      <c r="K16" s="5"/>
      <c r="L16" s="5"/>
      <c r="M16" s="5"/>
      <c r="N16" s="5"/>
      <c r="O16" s="5"/>
      <c r="P16" s="5"/>
      <c r="Q16" s="5"/>
      <c r="R16" s="5"/>
    </row>
    <row r="17" spans="1:18" ht="12.75">
      <c r="A17" s="6" t="s">
        <v>2</v>
      </c>
      <c r="B17" s="5"/>
      <c r="C17" s="5"/>
      <c r="D17" s="5"/>
      <c r="E17" s="5"/>
      <c r="F17" s="21" t="s">
        <v>26</v>
      </c>
      <c r="G17" s="29" t="s">
        <v>13</v>
      </c>
      <c r="H17" s="29">
        <v>8.5</v>
      </c>
      <c r="I17" s="29">
        <f>H17</f>
        <v>8.5</v>
      </c>
      <c r="J17" s="5"/>
      <c r="K17" s="5"/>
      <c r="L17" s="5"/>
      <c r="M17" s="5"/>
      <c r="N17" s="5"/>
      <c r="O17" s="5"/>
      <c r="P17" s="5"/>
      <c r="Q17" s="5"/>
      <c r="R17" s="5"/>
    </row>
    <row r="18" spans="1:18" ht="14.25" customHeight="1">
      <c r="A18" s="30"/>
      <c r="B18" s="31" t="s">
        <v>57</v>
      </c>
      <c r="C18" s="31" t="s">
        <v>62</v>
      </c>
      <c r="D18" s="32" t="s">
        <v>36</v>
      </c>
      <c r="E18" s="5"/>
      <c r="F18" s="26" t="s">
        <v>27</v>
      </c>
      <c r="G18" s="33" t="s">
        <v>13</v>
      </c>
      <c r="H18" s="33" t="s">
        <v>13</v>
      </c>
      <c r="I18" s="33" t="s">
        <v>13</v>
      </c>
      <c r="J18" s="5"/>
      <c r="K18" s="5"/>
      <c r="L18" s="5"/>
      <c r="M18" s="5"/>
      <c r="N18" s="5"/>
      <c r="O18" s="5"/>
      <c r="P18" s="5"/>
      <c r="Q18" s="5"/>
      <c r="R18" s="5"/>
    </row>
    <row r="19" spans="1:18" ht="14.25" customHeight="1">
      <c r="A19" s="34"/>
      <c r="B19" s="35"/>
      <c r="C19" s="35"/>
      <c r="D19" s="36"/>
      <c r="E19" s="5"/>
      <c r="F19" s="5"/>
      <c r="G19" s="29"/>
      <c r="H19" s="29"/>
      <c r="I19" s="23"/>
      <c r="J19" s="5"/>
      <c r="K19" s="5"/>
      <c r="L19" s="5"/>
      <c r="M19" s="5"/>
      <c r="N19" s="5"/>
      <c r="O19" s="5"/>
      <c r="P19" s="5"/>
      <c r="Q19" s="5"/>
      <c r="R19" s="5"/>
    </row>
    <row r="20" spans="1:18" ht="13.5" customHeight="1">
      <c r="A20" s="12" t="s">
        <v>49</v>
      </c>
      <c r="B20" s="37" t="s">
        <v>13</v>
      </c>
      <c r="C20" s="37" t="s">
        <v>13</v>
      </c>
      <c r="D20" s="38" t="s">
        <v>13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3.5" customHeight="1">
      <c r="A21" s="12"/>
      <c r="B21" s="39"/>
      <c r="C21" s="39"/>
      <c r="D21" s="40"/>
      <c r="E21" s="5"/>
      <c r="F21" s="41" t="s">
        <v>11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8.5" customHeight="1">
      <c r="A22" s="42" t="s">
        <v>50</v>
      </c>
      <c r="B22" s="43" t="s">
        <v>13</v>
      </c>
      <c r="C22" s="43" t="s">
        <v>13</v>
      </c>
      <c r="D22" s="23" t="s">
        <v>13</v>
      </c>
      <c r="E22" s="5"/>
      <c r="F22" s="7" t="s">
        <v>14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25.5">
      <c r="A23" s="42" t="s">
        <v>53</v>
      </c>
      <c r="B23" s="22" t="s">
        <v>13</v>
      </c>
      <c r="C23" s="22" t="s">
        <v>13</v>
      </c>
      <c r="D23" s="23" t="s">
        <v>13</v>
      </c>
      <c r="E23" s="5"/>
      <c r="F23" s="8"/>
      <c r="G23" s="19" t="s">
        <v>59</v>
      </c>
      <c r="H23" s="19" t="s">
        <v>63</v>
      </c>
      <c r="I23" s="20" t="s">
        <v>36</v>
      </c>
      <c r="J23" s="5"/>
      <c r="K23" s="5"/>
      <c r="L23" s="5"/>
      <c r="M23" s="5"/>
      <c r="N23" s="5"/>
      <c r="O23" s="5"/>
      <c r="P23" s="5"/>
      <c r="Q23" s="5"/>
      <c r="R23" s="5"/>
    </row>
    <row r="24" spans="1:18" ht="16.5" customHeight="1">
      <c r="A24" s="42" t="s">
        <v>45</v>
      </c>
      <c r="B24" s="44" t="s">
        <v>13</v>
      </c>
      <c r="C24" s="44" t="s">
        <v>13</v>
      </c>
      <c r="D24" s="23" t="s">
        <v>13</v>
      </c>
      <c r="E24" s="5"/>
      <c r="F24" s="21" t="s">
        <v>28</v>
      </c>
      <c r="G24" s="29">
        <v>12.7</v>
      </c>
      <c r="H24" s="29">
        <v>35.915</v>
      </c>
      <c r="I24" s="45">
        <f>H24-G24</f>
        <v>23.215</v>
      </c>
      <c r="J24" s="5"/>
      <c r="K24" s="5"/>
      <c r="L24" s="5"/>
      <c r="M24" s="5"/>
      <c r="N24" s="5"/>
      <c r="O24" s="5"/>
      <c r="P24" s="5"/>
      <c r="Q24" s="5"/>
      <c r="R24" s="5"/>
    </row>
    <row r="25" spans="1:18" ht="16.5" customHeight="1">
      <c r="A25" s="21" t="s">
        <v>52</v>
      </c>
      <c r="B25" s="22" t="s">
        <v>13</v>
      </c>
      <c r="C25" s="22" t="s">
        <v>13</v>
      </c>
      <c r="D25" s="23" t="s">
        <v>13</v>
      </c>
      <c r="E25" s="5"/>
      <c r="F25" s="21" t="s">
        <v>19</v>
      </c>
      <c r="G25" s="29"/>
      <c r="H25" s="29"/>
      <c r="I25" s="46"/>
      <c r="J25" s="5"/>
      <c r="K25" s="5"/>
      <c r="L25" s="5"/>
      <c r="M25" s="5"/>
      <c r="N25" s="5"/>
      <c r="O25" s="5"/>
      <c r="P25" s="5"/>
      <c r="Q25" s="5"/>
      <c r="R25" s="5"/>
    </row>
    <row r="26" spans="1:18" ht="16.5" customHeight="1">
      <c r="A26" s="26" t="s">
        <v>56</v>
      </c>
      <c r="B26" s="47" t="s">
        <v>13</v>
      </c>
      <c r="C26" s="47" t="s">
        <v>13</v>
      </c>
      <c r="D26" s="28" t="s">
        <v>13</v>
      </c>
      <c r="E26" s="5"/>
      <c r="F26" s="21" t="s">
        <v>29</v>
      </c>
      <c r="G26" s="29">
        <v>12.7</v>
      </c>
      <c r="H26" s="29">
        <v>35.915</v>
      </c>
      <c r="I26" s="46">
        <f>+H26-G26</f>
        <v>23.215</v>
      </c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21"/>
      <c r="B27" s="48"/>
      <c r="C27" s="48"/>
      <c r="D27" s="49"/>
      <c r="E27" s="5"/>
      <c r="F27" s="21" t="s">
        <v>30</v>
      </c>
      <c r="G27" s="29" t="s">
        <v>13</v>
      </c>
      <c r="H27" s="29" t="s">
        <v>13</v>
      </c>
      <c r="I27" s="46" t="str">
        <f>H27</f>
        <v>-</v>
      </c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21"/>
      <c r="B28" s="48"/>
      <c r="C28" s="48"/>
      <c r="D28" s="49"/>
      <c r="E28" s="5"/>
      <c r="F28" s="21" t="s">
        <v>35</v>
      </c>
      <c r="G28" s="29" t="s">
        <v>13</v>
      </c>
      <c r="H28" s="29" t="s">
        <v>13</v>
      </c>
      <c r="I28" s="46" t="s">
        <v>13</v>
      </c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s="17" t="s">
        <v>17</v>
      </c>
      <c r="B29" s="5"/>
      <c r="C29" s="5"/>
      <c r="D29" s="5"/>
      <c r="E29" s="5"/>
      <c r="F29" s="21"/>
      <c r="G29" s="22"/>
      <c r="H29" s="22"/>
      <c r="I29" s="23"/>
      <c r="J29" s="5"/>
      <c r="K29" s="9"/>
      <c r="L29" s="5"/>
      <c r="M29" s="5"/>
      <c r="N29" s="5"/>
      <c r="O29" s="5"/>
      <c r="P29" s="5"/>
      <c r="Q29" s="5"/>
      <c r="R29" s="5"/>
    </row>
    <row r="30" spans="1:18" ht="28.5" customHeight="1">
      <c r="A30" s="6" t="s">
        <v>1</v>
      </c>
      <c r="B30" s="5"/>
      <c r="C30" s="5"/>
      <c r="D30" s="5"/>
      <c r="E30" s="5"/>
      <c r="F30" s="21" t="s">
        <v>40</v>
      </c>
      <c r="G30" s="29" t="s">
        <v>13</v>
      </c>
      <c r="H30" s="29" t="s">
        <v>13</v>
      </c>
      <c r="I30" s="46" t="s">
        <v>13</v>
      </c>
      <c r="J30" s="5"/>
      <c r="K30" s="5"/>
      <c r="L30" s="5"/>
      <c r="M30" s="5"/>
      <c r="N30" s="5"/>
      <c r="O30" s="5"/>
      <c r="P30" s="5"/>
      <c r="Q30" s="5"/>
      <c r="R30" s="5"/>
    </row>
    <row r="31" spans="1:18" ht="25.5">
      <c r="A31" s="18"/>
      <c r="B31" s="19" t="s">
        <v>58</v>
      </c>
      <c r="C31" s="19" t="s">
        <v>66</v>
      </c>
      <c r="D31" s="20" t="s">
        <v>36</v>
      </c>
      <c r="E31" s="5"/>
      <c r="F31" s="21" t="s">
        <v>47</v>
      </c>
      <c r="G31" s="29">
        <v>0.529375</v>
      </c>
      <c r="H31" s="29">
        <v>0.565</v>
      </c>
      <c r="I31" s="46">
        <f>H31-G31</f>
        <v>0.03562499999999991</v>
      </c>
      <c r="J31" s="10"/>
      <c r="K31" s="10"/>
      <c r="L31" s="5"/>
      <c r="M31" s="5"/>
      <c r="N31" s="5"/>
      <c r="O31" s="5"/>
      <c r="P31" s="5"/>
      <c r="Q31" s="5"/>
      <c r="R31" s="5"/>
    </row>
    <row r="32" spans="1:18" ht="27">
      <c r="A32" s="21" t="s">
        <v>4</v>
      </c>
      <c r="B32" s="22">
        <v>570</v>
      </c>
      <c r="C32" s="22">
        <v>1266.09</v>
      </c>
      <c r="D32" s="23">
        <f>C32-B32</f>
        <v>696.0899999999999</v>
      </c>
      <c r="E32" s="5"/>
      <c r="F32" s="21"/>
      <c r="G32" s="10"/>
      <c r="H32" s="10"/>
      <c r="I32" s="50" t="s">
        <v>15</v>
      </c>
      <c r="J32" s="5"/>
      <c r="K32" s="10"/>
      <c r="L32" s="5"/>
      <c r="M32" s="5"/>
      <c r="N32" s="5"/>
      <c r="O32" s="5"/>
      <c r="P32" s="5"/>
      <c r="Q32" s="5"/>
      <c r="R32" s="5"/>
    </row>
    <row r="33" spans="1:18" ht="12.75">
      <c r="A33" s="21" t="s">
        <v>5</v>
      </c>
      <c r="B33" s="22">
        <v>420</v>
      </c>
      <c r="C33" s="22">
        <v>800</v>
      </c>
      <c r="D33" s="23">
        <f>C33-B33</f>
        <v>380</v>
      </c>
      <c r="E33" s="5"/>
      <c r="F33" s="26" t="s">
        <v>46</v>
      </c>
      <c r="G33" s="51">
        <v>48.8248</v>
      </c>
      <c r="H33" s="51">
        <v>49.4005</v>
      </c>
      <c r="I33" s="52">
        <f>+H33/G33-1</f>
        <v>0.011791138929396539</v>
      </c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21" t="s">
        <v>48</v>
      </c>
      <c r="B34" s="22" t="s">
        <v>13</v>
      </c>
      <c r="C34" s="22">
        <v>500</v>
      </c>
      <c r="D34" s="23">
        <f>C34</f>
        <v>500</v>
      </c>
      <c r="E34" s="5"/>
      <c r="F34" s="5" t="s">
        <v>64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21"/>
      <c r="B35" s="5"/>
      <c r="C35" s="5"/>
      <c r="D35" s="2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21" t="s">
        <v>9</v>
      </c>
      <c r="B36" s="29"/>
      <c r="C36" s="29"/>
      <c r="D36" s="4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21" t="s">
        <v>41</v>
      </c>
      <c r="B37" s="29" t="s">
        <v>13</v>
      </c>
      <c r="C37" s="29" t="s">
        <v>13</v>
      </c>
      <c r="D37" s="46" t="s">
        <v>13</v>
      </c>
      <c r="E37" s="5"/>
      <c r="F37" s="17" t="s">
        <v>31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21" t="s">
        <v>6</v>
      </c>
      <c r="B38" s="29" t="s">
        <v>13</v>
      </c>
      <c r="C38" s="29" t="s">
        <v>13</v>
      </c>
      <c r="D38" s="46" t="s">
        <v>13</v>
      </c>
      <c r="E38" s="5"/>
      <c r="F38" s="6" t="s">
        <v>1</v>
      </c>
      <c r="G38" s="5"/>
      <c r="H38" s="5"/>
      <c r="I38" s="5"/>
      <c r="J38" s="9"/>
      <c r="K38" s="5"/>
      <c r="L38" s="5"/>
      <c r="M38" s="5"/>
      <c r="N38" s="5"/>
      <c r="O38" s="5"/>
      <c r="P38" s="5"/>
      <c r="Q38" s="5"/>
      <c r="R38" s="5"/>
    </row>
    <row r="39" spans="1:18" ht="13.5">
      <c r="A39" s="26" t="s">
        <v>7</v>
      </c>
      <c r="B39" s="33">
        <v>4.400581813136111</v>
      </c>
      <c r="C39" s="33">
        <v>4.189607846284677</v>
      </c>
      <c r="D39" s="46">
        <f>C39-B39</f>
        <v>-0.21097396685143455</v>
      </c>
      <c r="E39" s="5"/>
      <c r="F39" s="18"/>
      <c r="G39" s="19">
        <v>41523</v>
      </c>
      <c r="H39" s="19">
        <v>41530</v>
      </c>
      <c r="I39" s="20" t="s">
        <v>36</v>
      </c>
      <c r="J39" s="9"/>
      <c r="K39" s="5"/>
      <c r="L39" s="5"/>
      <c r="M39" s="5"/>
      <c r="N39" s="5"/>
      <c r="O39" s="5"/>
      <c r="P39" s="5"/>
      <c r="Q39" s="5"/>
      <c r="R39" s="5"/>
    </row>
    <row r="40" spans="1:18" ht="12.75">
      <c r="A40" s="11" t="s">
        <v>55</v>
      </c>
      <c r="B40" s="11"/>
      <c r="C40" s="11"/>
      <c r="D40" s="11"/>
      <c r="E40" s="5"/>
      <c r="F40" s="21" t="s">
        <v>18</v>
      </c>
      <c r="G40" s="22">
        <v>59547.34643689</v>
      </c>
      <c r="H40" s="22">
        <v>59345.24964012</v>
      </c>
      <c r="I40" s="23">
        <f>H40-G40</f>
        <v>-202.0967967700053</v>
      </c>
      <c r="J40" s="9"/>
      <c r="K40" s="5"/>
      <c r="L40" s="5"/>
      <c r="M40" s="5"/>
      <c r="N40" s="5"/>
      <c r="O40" s="5"/>
      <c r="P40" s="5"/>
      <c r="Q40" s="5"/>
      <c r="R40" s="5"/>
    </row>
    <row r="41" spans="1:18" ht="12.75">
      <c r="A41" s="12"/>
      <c r="B41" s="12"/>
      <c r="C41" s="12"/>
      <c r="D41" s="12"/>
      <c r="E41" s="5"/>
      <c r="F41" s="5" t="s">
        <v>19</v>
      </c>
      <c r="G41" s="5"/>
      <c r="H41" s="5"/>
      <c r="I41" s="23"/>
      <c r="J41" s="9"/>
      <c r="K41" s="5"/>
      <c r="L41" s="5"/>
      <c r="M41" s="5"/>
      <c r="N41" s="5"/>
      <c r="O41" s="5"/>
      <c r="P41" s="5"/>
      <c r="Q41" s="5"/>
      <c r="R41" s="5"/>
    </row>
    <row r="42" spans="1:18" ht="12.75">
      <c r="A42" s="5"/>
      <c r="B42" s="5"/>
      <c r="C42" s="5"/>
      <c r="D42" s="5"/>
      <c r="E42" s="5"/>
      <c r="F42" s="21" t="s">
        <v>32</v>
      </c>
      <c r="G42" s="22">
        <v>30197.44406699</v>
      </c>
      <c r="H42" s="22">
        <v>29137.02687142</v>
      </c>
      <c r="I42" s="23">
        <f>H42-G42</f>
        <v>-1060.4171955700003</v>
      </c>
      <c r="J42" s="9"/>
      <c r="K42" s="5"/>
      <c r="L42" s="9"/>
      <c r="M42" s="5"/>
      <c r="N42" s="5"/>
      <c r="O42" s="5"/>
      <c r="P42" s="5"/>
      <c r="Q42" s="5"/>
      <c r="R42" s="5"/>
    </row>
    <row r="43" spans="1:18" ht="12.75">
      <c r="A43" s="5"/>
      <c r="B43" s="5"/>
      <c r="C43" s="5"/>
      <c r="D43" s="5"/>
      <c r="E43" s="5"/>
      <c r="F43" s="26" t="s">
        <v>33</v>
      </c>
      <c r="G43" s="27">
        <f>+G40-G42</f>
        <v>29349.902369900003</v>
      </c>
      <c r="H43" s="27">
        <f>+H40-H42</f>
        <v>30208.222768699998</v>
      </c>
      <c r="I43" s="28">
        <f>H43-G43</f>
        <v>858.320398799995</v>
      </c>
      <c r="J43" s="9"/>
      <c r="K43" s="5"/>
      <c r="L43" s="5"/>
      <c r="M43" s="5"/>
      <c r="N43" s="5"/>
      <c r="O43" s="5"/>
      <c r="P43" s="5"/>
      <c r="Q43" s="5"/>
      <c r="R43" s="5"/>
    </row>
    <row r="44" spans="1:18" ht="12.75">
      <c r="A44" s="17" t="s">
        <v>8</v>
      </c>
      <c r="B44" s="5"/>
      <c r="C44" s="5"/>
      <c r="D44" s="5" t="s">
        <v>54</v>
      </c>
      <c r="E44" s="5"/>
      <c r="F44" s="5"/>
      <c r="G44" s="5"/>
      <c r="H44" s="5"/>
      <c r="I44" s="5"/>
      <c r="J44" s="9"/>
      <c r="K44" s="5"/>
      <c r="L44" s="9"/>
      <c r="M44" s="5"/>
      <c r="N44" s="5"/>
      <c r="O44" s="5"/>
      <c r="P44" s="5"/>
      <c r="Q44" s="5"/>
      <c r="R44" s="5"/>
    </row>
    <row r="45" spans="1:18" ht="12.75">
      <c r="A45" s="6" t="s">
        <v>2</v>
      </c>
      <c r="B45" s="5"/>
      <c r="C45" s="5"/>
      <c r="D45" s="5"/>
      <c r="E45" s="5"/>
      <c r="F45" s="5"/>
      <c r="G45" s="5"/>
      <c r="H45" s="5"/>
      <c r="I45" s="5"/>
      <c r="J45" s="9"/>
      <c r="K45" s="5"/>
      <c r="L45" s="5"/>
      <c r="M45" s="5"/>
      <c r="N45" s="5"/>
      <c r="O45" s="5"/>
      <c r="P45" s="5"/>
      <c r="Q45" s="5"/>
      <c r="R45" s="5"/>
    </row>
    <row r="46" spans="1:18" ht="15.75" customHeight="1">
      <c r="A46" s="18"/>
      <c r="B46" s="19">
        <v>41522</v>
      </c>
      <c r="C46" s="19">
        <v>41529</v>
      </c>
      <c r="D46" s="20" t="s">
        <v>36</v>
      </c>
      <c r="E46" s="5"/>
      <c r="F46" s="17" t="s">
        <v>16</v>
      </c>
      <c r="G46" s="5"/>
      <c r="H46" s="5"/>
      <c r="I46" s="5"/>
      <c r="J46" s="9"/>
      <c r="K46" s="5"/>
      <c r="L46" s="5"/>
      <c r="M46" s="5"/>
      <c r="N46" s="5"/>
      <c r="O46" s="5"/>
      <c r="P46" s="5"/>
      <c r="Q46" s="5"/>
      <c r="R46" s="5"/>
    </row>
    <row r="47" spans="1:18" ht="12.75">
      <c r="A47" s="21" t="s">
        <v>4</v>
      </c>
      <c r="B47" s="22">
        <v>132</v>
      </c>
      <c r="C47" s="22">
        <v>94</v>
      </c>
      <c r="D47" s="23">
        <f>C47-B47</f>
        <v>-38</v>
      </c>
      <c r="E47" s="5"/>
      <c r="F47" s="6" t="s">
        <v>1</v>
      </c>
      <c r="G47" s="5"/>
      <c r="H47" s="5"/>
      <c r="I47" s="5"/>
      <c r="J47" s="9"/>
      <c r="K47" s="5"/>
      <c r="L47" s="5"/>
      <c r="M47" s="5"/>
      <c r="N47" s="5"/>
      <c r="O47" s="5"/>
      <c r="P47" s="5"/>
      <c r="Q47" s="5"/>
      <c r="R47" s="5"/>
    </row>
    <row r="48" spans="1:18" ht="14.25" customHeight="1">
      <c r="A48" s="21" t="s">
        <v>5</v>
      </c>
      <c r="B48" s="22">
        <v>121</v>
      </c>
      <c r="C48" s="22">
        <v>48.75</v>
      </c>
      <c r="D48" s="23">
        <f>C48-B48</f>
        <v>-72.25</v>
      </c>
      <c r="E48" s="5"/>
      <c r="F48" s="18"/>
      <c r="G48" s="19">
        <v>41523</v>
      </c>
      <c r="H48" s="19">
        <v>41530</v>
      </c>
      <c r="I48" s="20" t="s">
        <v>36</v>
      </c>
      <c r="J48" s="9"/>
      <c r="K48" s="5"/>
      <c r="L48" s="5"/>
      <c r="M48" s="5"/>
      <c r="N48" s="5"/>
      <c r="O48" s="5"/>
      <c r="P48" s="5"/>
      <c r="Q48" s="5"/>
      <c r="R48" s="5"/>
    </row>
    <row r="49" spans="1:18" ht="15.75" customHeight="1">
      <c r="A49" s="21" t="s">
        <v>48</v>
      </c>
      <c r="B49" s="22" t="s">
        <v>13</v>
      </c>
      <c r="C49" s="22" t="s">
        <v>13</v>
      </c>
      <c r="D49" s="23" t="s">
        <v>13</v>
      </c>
      <c r="E49" s="5"/>
      <c r="F49" s="21" t="s">
        <v>18</v>
      </c>
      <c r="G49" s="22">
        <v>49097.8532341</v>
      </c>
      <c r="H49" s="22">
        <v>49730.29834382</v>
      </c>
      <c r="I49" s="23">
        <f>H49-G49</f>
        <v>632.4451097199999</v>
      </c>
      <c r="J49" s="5"/>
      <c r="K49" s="5"/>
      <c r="L49" s="5"/>
      <c r="M49" s="5"/>
      <c r="N49" s="5"/>
      <c r="O49" s="5"/>
      <c r="P49" s="5"/>
      <c r="Q49" s="5"/>
      <c r="R49" s="5"/>
    </row>
    <row r="50" spans="1:18" ht="14.25" customHeight="1">
      <c r="A50" s="21"/>
      <c r="B50" s="22"/>
      <c r="C50" s="22"/>
      <c r="D50" s="23"/>
      <c r="E50" s="5"/>
      <c r="F50" s="5" t="s">
        <v>19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4.25" customHeight="1">
      <c r="A51" s="21" t="s">
        <v>9</v>
      </c>
      <c r="B51" s="29"/>
      <c r="C51" s="29"/>
      <c r="D51" s="23"/>
      <c r="E51" s="15"/>
      <c r="F51" s="21" t="s">
        <v>23</v>
      </c>
      <c r="G51" s="22">
        <v>23817.1441802</v>
      </c>
      <c r="H51" s="22">
        <v>23859.32095335</v>
      </c>
      <c r="I51" s="23">
        <f>H51-G51</f>
        <v>42.17677315000037</v>
      </c>
      <c r="J51" s="5"/>
      <c r="K51" s="5"/>
      <c r="L51" s="5"/>
      <c r="M51" s="5"/>
      <c r="N51" s="5"/>
      <c r="O51" s="5"/>
      <c r="P51" s="5"/>
      <c r="Q51" s="5"/>
      <c r="R51" s="5"/>
    </row>
    <row r="52" spans="1:18" ht="15" customHeight="1">
      <c r="A52" s="21" t="s">
        <v>51</v>
      </c>
      <c r="B52" s="29">
        <v>3.5</v>
      </c>
      <c r="C52" s="29" t="s">
        <v>13</v>
      </c>
      <c r="D52" s="46">
        <f>-B52</f>
        <v>-3.5</v>
      </c>
      <c r="E52" s="15"/>
      <c r="F52" s="26" t="s">
        <v>24</v>
      </c>
      <c r="G52" s="27">
        <f>+G49-G51</f>
        <v>25280.709053900002</v>
      </c>
      <c r="H52" s="27">
        <f>+H49-H51</f>
        <v>25870.97739047</v>
      </c>
      <c r="I52" s="28">
        <f>H52-G52</f>
        <v>590.2683365699995</v>
      </c>
      <c r="J52" s="13"/>
      <c r="K52" s="5"/>
      <c r="L52" s="5"/>
      <c r="M52" s="5"/>
      <c r="N52" s="5"/>
      <c r="O52" s="5"/>
      <c r="P52" s="5"/>
      <c r="Q52" s="5"/>
      <c r="R52" s="5"/>
    </row>
    <row r="53" spans="1:18" ht="15" customHeight="1">
      <c r="A53" s="21" t="s">
        <v>38</v>
      </c>
      <c r="B53" s="29" t="s">
        <v>13</v>
      </c>
      <c r="C53" s="29">
        <v>6.47</v>
      </c>
      <c r="D53" s="46">
        <f>C53</f>
        <v>6.47</v>
      </c>
      <c r="E53" s="15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6.5" customHeight="1">
      <c r="A54" s="26" t="s">
        <v>39</v>
      </c>
      <c r="B54" s="33">
        <v>9.43</v>
      </c>
      <c r="C54" s="33" t="s">
        <v>13</v>
      </c>
      <c r="D54" s="53">
        <f>-B54</f>
        <v>-9.43</v>
      </c>
      <c r="E54" s="1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14"/>
      <c r="B55" s="29"/>
      <c r="C55" s="29"/>
      <c r="D55" s="46"/>
      <c r="E55" s="1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4.25" customHeight="1">
      <c r="A56" s="54"/>
      <c r="B56" s="55"/>
      <c r="C56" s="55"/>
      <c r="D56" s="50"/>
      <c r="E56" s="1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21"/>
      <c r="B57" s="15"/>
      <c r="C57" s="15"/>
      <c r="D57" s="23"/>
      <c r="E57" s="15"/>
      <c r="F57" s="5"/>
      <c r="G57" s="9"/>
      <c r="H57" s="9"/>
      <c r="I57" s="9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21"/>
      <c r="B58" s="15"/>
      <c r="C58" s="15"/>
      <c r="D58" s="23"/>
      <c r="E58" s="1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21"/>
      <c r="B59" s="22"/>
      <c r="C59" s="22"/>
      <c r="D59" s="23"/>
      <c r="E59" s="1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21"/>
      <c r="B60" s="22"/>
      <c r="C60" s="22"/>
      <c r="D60" s="23"/>
      <c r="E60" s="1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21"/>
      <c r="B61" s="22"/>
      <c r="C61" s="22"/>
      <c r="D61" s="23"/>
      <c r="E61" s="1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21"/>
      <c r="B62" s="29"/>
      <c r="C62" s="29"/>
      <c r="D62" s="23"/>
      <c r="E62" s="1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15"/>
      <c r="B63" s="15"/>
      <c r="C63" s="29"/>
      <c r="D63" s="15"/>
      <c r="E63" s="1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</sheetData>
  <sheetProtection/>
  <mergeCells count="9">
    <mergeCell ref="A40:D4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2013-09-16T08:42:38Z</dcterms:modified>
  <cp:category/>
  <cp:version/>
  <cp:contentType/>
  <cp:contentStatus/>
</cp:coreProperties>
</file>