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<sst xmlns="http://schemas.openxmlformats.org/spreadsheetml/2006/main" count="182" uniqueCount="64">
  <si>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</si>
  <si>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</si>
  <si>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</si>
  <si>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</si>
  <si>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</si>
  <si>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</si>
  <si>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</si>
  <si>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</si>
  <si>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</si>
  <si>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</si>
  <si>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</si>
  <si>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</si>
  <si>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</si>
  <si>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</si>
  <si>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</si>
  <si>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</si>
  <si>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</si>
  <si>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</si>
  <si>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</si>
  <si>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</si>
  <si>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</si>
  <si>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</si>
  <si>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</si>
  <si>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</si>
  <si>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</si>
  <si>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</si>
  <si>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</si>
  <si>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</si>
  <si>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</si>
  <si>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</si>
  <si>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</si>
  <si>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</si>
  <si>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</si>
  <si>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</si>
  <si>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</si>
  <si>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</si>
  <si>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</si>
  <si>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</si>
  <si>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</si>
  <si>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</si>
  <si>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</si>
  <si>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</si>
  <si>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</si>
  <si>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</si>
  <si>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</si>
  <si>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</si>
  <si>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</si>
  <si>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</si>
  <si>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</si>
  <si>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</si>
  <si>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</si>
  <si>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</si>
  <si>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</si>
  <si>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</si>
  <si>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</si>
  <si>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</si>
  <si>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</si>
  <si>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(01.06.15 – 05.06.15)</t>
  </si>
  <si>
    <t>25.05.15-       29.05.15</t>
  </si>
  <si>
    <t>01.06.15-       05.06.15</t>
  </si>
  <si>
    <t>04.06.15*</t>
  </si>
  <si>
    <t>22.05.15-            29.05.15</t>
  </si>
  <si>
    <t>01.06.15-            05.06.15</t>
  </si>
  <si>
    <t>** 2015-жылдын 5-июндагы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</si>
</sst>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54" sqref="I5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3" t="s">
        <v>57</v>
      </c>
      <c r="D3" s="84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42153</v>
      </c>
      <c r="C8" s="39">
        <v>42160</v>
      </c>
      <c r="D8" s="40" t="s">
        <v>50</v>
      </c>
      <c r="E8" s="86"/>
      <c r="F8" s="7"/>
      <c r="G8" s="39" t="s">
        <v>61</v>
      </c>
      <c r="H8" s="39" t="s">
        <v>62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f>B11+B12</f>
        <v>62165.2243</v>
      </c>
      <c r="C9" s="41">
        <f>C11+C12</f>
        <v>62085.12965</v>
      </c>
      <c r="D9" s="42">
        <f>C9-B9</f>
        <v>-80.09464999999909</v>
      </c>
      <c r="E9" s="86"/>
      <c r="F9" s="8" t="s">
        <v>41</v>
      </c>
      <c r="G9" s="41">
        <v>1622.1022000000003</v>
      </c>
      <c r="H9" s="41">
        <v>749.6582</v>
      </c>
      <c r="I9" s="42">
        <f>H9-G9</f>
        <v>-872.4440000000003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6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50389.42103</v>
      </c>
      <c r="C11" s="41">
        <v>50876.37718</v>
      </c>
      <c r="D11" s="42">
        <f>C11-B11</f>
        <v>486.95615000000544</v>
      </c>
      <c r="E11" s="86"/>
      <c r="F11" s="8" t="s">
        <v>39</v>
      </c>
      <c r="G11" s="41">
        <v>1622.1022000000003</v>
      </c>
      <c r="H11" s="41">
        <v>749.6582</v>
      </c>
      <c r="I11" s="42">
        <f>H11-G11</f>
        <v>-872.4440000000003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11775.80327</v>
      </c>
      <c r="C12" s="61">
        <v>11208.75247</v>
      </c>
      <c r="D12" s="62">
        <f>C12-B12</f>
        <v>-567.0508000000009</v>
      </c>
      <c r="E12" s="86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6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6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6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6"/>
      <c r="F16" s="8" t="s">
        <v>37</v>
      </c>
      <c r="G16" s="43">
        <v>10.36404050866832</v>
      </c>
      <c r="H16" s="43">
        <v>8.67652968112668</v>
      </c>
      <c r="I16" s="44">
        <f>H16-G16</f>
        <v>-1.6875108275416384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7" t="s">
        <v>58</v>
      </c>
      <c r="C17" s="87" t="s">
        <v>59</v>
      </c>
      <c r="D17" s="81" t="s">
        <v>50</v>
      </c>
      <c r="E17" s="86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8"/>
      <c r="C18" s="88"/>
      <c r="D18" s="82"/>
      <c r="E18" s="86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6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6"/>
      <c r="F20" s="13" t="s">
        <v>12</v>
      </c>
      <c r="G20" s="87" t="s">
        <v>58</v>
      </c>
      <c r="H20" s="87" t="s">
        <v>59</v>
      </c>
      <c r="I20" s="81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3612</v>
      </c>
      <c r="C21" s="63">
        <v>6185</v>
      </c>
      <c r="D21" s="42">
        <f>C21-B21</f>
        <v>2573</v>
      </c>
      <c r="E21" s="86"/>
      <c r="F21" s="1"/>
      <c r="G21" s="88"/>
      <c r="H21" s="88"/>
      <c r="I21" s="82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>
        <v>225</v>
      </c>
      <c r="D22" s="42">
        <f>+C22</f>
        <v>225</v>
      </c>
      <c r="E22" s="86"/>
      <c r="F22" s="15"/>
      <c r="G22" s="41">
        <v>19.06</v>
      </c>
      <c r="H22" s="41">
        <v>20.895</v>
      </c>
      <c r="I22" s="42">
        <f>H22-G22</f>
        <v>1.8350000000000009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6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1366.26</v>
      </c>
      <c r="C24" s="63" t="s">
        <v>24</v>
      </c>
      <c r="D24" s="42">
        <f>-B24</f>
        <v>-1366.26</v>
      </c>
      <c r="E24" s="86"/>
      <c r="F24" s="1" t="s">
        <v>5</v>
      </c>
      <c r="G24" s="41">
        <v>10.06</v>
      </c>
      <c r="H24" s="41">
        <v>2.695</v>
      </c>
      <c r="I24" s="42">
        <f>H24-G24</f>
        <v>-7.365</v>
      </c>
      <c r="J24" s="3"/>
      <c r="K24" s="87"/>
      <c r="L24" s="87"/>
      <c r="M24" s="87"/>
      <c r="N24" s="81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86"/>
      <c r="F25" s="38" t="s">
        <v>47</v>
      </c>
      <c r="G25" s="41" t="s">
        <v>24</v>
      </c>
      <c r="H25" s="41">
        <v>18.2</v>
      </c>
      <c r="I25" s="42">
        <f>H25</f>
        <v>18.2</v>
      </c>
      <c r="J25" s="3"/>
      <c r="K25" s="88"/>
      <c r="L25" s="88"/>
      <c r="M25" s="88"/>
      <c r="N25" s="82"/>
      <c r="O25" s="25"/>
      <c r="P25" s="25"/>
    </row>
    <row r="26" spans="1:16" ht="14.25">
      <c r="A26" s="18"/>
      <c r="B26" s="66"/>
      <c r="C26" s="66"/>
      <c r="D26" s="66"/>
      <c r="E26" s="86"/>
      <c r="F26" s="38" t="s">
        <v>48</v>
      </c>
      <c r="G26" s="41">
        <v>9</v>
      </c>
      <c r="H26" s="41" t="s">
        <v>24</v>
      </c>
      <c r="I26" s="42">
        <f>-G26</f>
        <v>-9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6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6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6"/>
      <c r="F29" s="8" t="s">
        <v>21</v>
      </c>
      <c r="G29" s="41">
        <v>10.101835246117671</v>
      </c>
      <c r="H29" s="41">
        <v>5.36923281</v>
      </c>
      <c r="I29" s="65">
        <f>H29-G29</f>
        <v>-4.732602436117672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42150</v>
      </c>
      <c r="C30" s="39">
        <v>42157</v>
      </c>
      <c r="D30" s="40" t="s">
        <v>50</v>
      </c>
      <c r="E30" s="86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427.8</v>
      </c>
      <c r="C31" s="41">
        <v>688</v>
      </c>
      <c r="D31" s="42">
        <f>C31-B31</f>
        <v>260.2</v>
      </c>
      <c r="E31" s="86"/>
      <c r="F31" s="8" t="s">
        <v>20</v>
      </c>
      <c r="G31" s="45">
        <v>58.147222222222226</v>
      </c>
      <c r="H31" s="45">
        <v>58.91</v>
      </c>
      <c r="I31" s="77">
        <f>+H31/G31-1</f>
        <v>0.013118043280943903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427.8</v>
      </c>
      <c r="C32" s="41">
        <v>688</v>
      </c>
      <c r="D32" s="42">
        <f>C32-B32</f>
        <v>260.2</v>
      </c>
      <c r="E32" s="86"/>
      <c r="F32" s="92" t="s">
        <v>63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6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6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6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9.500948320131156</v>
      </c>
      <c r="C36" s="43">
        <v>9.500948320131156</v>
      </c>
      <c r="D36" s="44">
        <f>C36-B36</f>
        <v>0</v>
      </c>
      <c r="E36" s="86"/>
      <c r="F36" s="7"/>
      <c r="G36" s="39">
        <v>42153</v>
      </c>
      <c r="H36" s="39">
        <v>42160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6"/>
      <c r="F37" s="8" t="s">
        <v>4</v>
      </c>
      <c r="G37" s="41">
        <v>81295.26817175</v>
      </c>
      <c r="H37" s="41">
        <v>82326.78880713</v>
      </c>
      <c r="I37" s="42">
        <f>H37-G37</f>
        <v>1031.5206353800022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6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6"/>
      <c r="F39" s="8" t="s">
        <v>25</v>
      </c>
      <c r="G39" s="41">
        <v>31804.03040294</v>
      </c>
      <c r="H39" s="41">
        <v>32750.16250856</v>
      </c>
      <c r="I39" s="42">
        <f>H39-G39</f>
        <v>946.1321056199995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6"/>
      <c r="F40" s="12" t="s">
        <v>26</v>
      </c>
      <c r="G40" s="61">
        <f>G37-G39</f>
        <v>49491.237768809995</v>
      </c>
      <c r="H40" s="61">
        <f>H37-H39</f>
        <v>49576.62629857</v>
      </c>
      <c r="I40" s="62">
        <f>H40-G40</f>
        <v>85.38852976000635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6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6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42152</v>
      </c>
      <c r="C44" s="39" t="s">
        <v>60</v>
      </c>
      <c r="D44" s="40" t="s">
        <v>50</v>
      </c>
      <c r="E44" s="86"/>
      <c r="F44" s="6" t="s">
        <v>9</v>
      </c>
      <c r="G44" s="39">
        <v>42153</v>
      </c>
      <c r="H44" s="39">
        <v>42160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126.22</v>
      </c>
      <c r="C45" s="41">
        <v>241.4</v>
      </c>
      <c r="D45" s="42">
        <f>C45-B45</f>
        <v>115.18</v>
      </c>
      <c r="E45" s="86"/>
      <c r="F45" s="8" t="s">
        <v>4</v>
      </c>
      <c r="G45" s="41">
        <v>85824.9279732</v>
      </c>
      <c r="H45" s="41">
        <v>86438.8414525</v>
      </c>
      <c r="I45" s="42">
        <f>H45-G45</f>
        <v>613.9134792999976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50</v>
      </c>
      <c r="C46" s="41">
        <v>195</v>
      </c>
      <c r="D46" s="42">
        <f>C46-B46</f>
        <v>145</v>
      </c>
      <c r="E46" s="86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6"/>
      <c r="F47" s="8" t="s">
        <v>10</v>
      </c>
      <c r="G47" s="41">
        <v>41854.55543381</v>
      </c>
      <c r="H47" s="41">
        <v>41903.1541352</v>
      </c>
      <c r="I47" s="42">
        <f>H47-G47</f>
        <v>48.598701390001224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6"/>
      <c r="F48" s="8" t="s">
        <v>34</v>
      </c>
      <c r="G48" s="61">
        <f>G45-G47</f>
        <v>43970.37253939</v>
      </c>
      <c r="H48" s="61">
        <f>H45-H47</f>
        <v>44535.6873173</v>
      </c>
      <c r="I48" s="62">
        <f>H48-G48</f>
        <v>565.3147779099963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6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11.800639754438622</v>
      </c>
      <c r="C51" s="43" t="s">
        <v>24</v>
      </c>
      <c r="D51" s="44" t="str">
        <f>C51</f>
        <v>-</v>
      </c>
      <c r="E51" s="8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13.21</v>
      </c>
      <c r="D52" s="46" t="s">
        <v>24</v>
      </c>
      <c r="E52" s="8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56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/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2.75">
      <c r="A57" s="90"/>
      <c r="B57" s="90"/>
      <c r="C57" s="90"/>
      <c r="D57" s="90"/>
      <c r="E57" s="25"/>
      <c r="F57" s="25"/>
      <c r="G57" s="25"/>
      <c r="H57" s="25"/>
      <c r="I57" s="25"/>
    </row>
    <row r="58" spans="1:9" ht="29.25" customHeight="1">
      <c r="A58" s="90"/>
      <c r="B58" s="90"/>
      <c r="C58" s="90"/>
      <c r="D58" s="9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9"/>
      <c r="B70" s="89"/>
      <c r="C70" s="89"/>
      <c r="D70" s="89"/>
      <c r="E70" s="60"/>
    </row>
    <row r="71" spans="1:5" ht="12.75">
      <c r="A71" s="98"/>
      <c r="B71" s="98"/>
      <c r="C71" s="98"/>
      <c r="D71" s="98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2015-06-18T07:35:07Z</dcterms:modified>
  <cp:category/>
  <cp:version/>
  <cp:contentType/>
  <cp:contentStatus/>
</cp:coreProperties>
</file>