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480" windowHeight="10920" tabRatio="788" activeTab="0"/>
  </bookViews>
  <sheets>
    <sheet name="A. Title" sheetId="1" r:id="rId1"/>
    <sheet name="B. Board" sheetId="2" r:id="rId2"/>
    <sheet name="C. Officers" sheetId="3" r:id="rId3"/>
    <sheet name="D. Basic" sheetId="4" r:id="rId4"/>
    <sheet name="balance" sheetId="5" r:id="rId5"/>
    <sheet name="Income and Loss Statement " sheetId="6" r:id="rId6"/>
    <sheet name="Table 1" sheetId="7" r:id="rId7"/>
    <sheet name="Table 2" sheetId="8" r:id="rId8"/>
    <sheet name="Table 3" sheetId="9" r:id="rId9"/>
    <sheet name="Лист1" sheetId="10" r:id="rId10"/>
    <sheet name="Лист2" sheetId="11" r:id="rId11"/>
    <sheet name="Лист3" sheetId="12" r:id="rId12"/>
    <sheet name="Лист4" sheetId="13" r:id="rId13"/>
    <sheet name="Инфор по выд кред" sheetId="14" r:id="rId14"/>
    <sheet name="Заемщики" sheetId="15" r:id="rId15"/>
    <sheet name="По объемам и отраслям" sheetId="16" r:id="rId16"/>
    <sheet name="Раздел 4" sheetId="17" r:id="rId17"/>
    <sheet name="Раздел 5 форма№1-нд" sheetId="18" r:id="rId18"/>
    <sheet name="Раздел 5 форма№2-нд" sheetId="19" r:id="rId19"/>
    <sheet name="Раздел 5" sheetId="20" r:id="rId20"/>
    <sheet name="Раскрытия" sheetId="21" r:id="rId21"/>
  </sheets>
  <definedNames>
    <definedName name="_ftn1" localSheetId="19">'Раздел 5'!$A$74</definedName>
    <definedName name="_ftnref1" localSheetId="19">'Раздел 5'!$D$56</definedName>
    <definedName name="Z_CA1114A0_1F58_412E_B47A_07E7101A9A7E_.wvu.Cols" localSheetId="0" hidden="1">'A. Title'!$J:$J</definedName>
    <definedName name="Z_F9E4BA42_3356_49F0_802D_501359559269_.wvu.Cols" localSheetId="0" hidden="1">'A. Title'!$J:$J</definedName>
    <definedName name="_xlnm.Print_Area" localSheetId="15">'По объемам и отраслям'!$A$1:$G$353</definedName>
  </definedNames>
  <calcPr fullCalcOnLoad="1"/>
</workbook>
</file>

<file path=xl/sharedStrings.xml><?xml version="1.0" encoding="utf-8"?>
<sst xmlns="http://schemas.openxmlformats.org/spreadsheetml/2006/main" count="1503" uniqueCount="697">
  <si>
    <t xml:space="preserve">    </t>
  </si>
  <si>
    <t>ДСП</t>
  </si>
  <si>
    <t xml:space="preserve">Управление надзора </t>
  </si>
  <si>
    <t xml:space="preserve">Утвержден </t>
  </si>
  <si>
    <t>за небанковскими учреждениями НБКР</t>
  </si>
  <si>
    <t>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</si>
  <si>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</si>
  <si>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</si>
  <si>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</si>
  <si>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</si>
  <si>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</si>
  <si>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</t>
  </si>
  <si>
    <t>на: __________________</t>
  </si>
  <si>
    <t>Составлен:</t>
  </si>
  <si>
    <t xml:space="preserve">      /день, месяц, год/</t>
  </si>
  <si>
    <t>/день, месяц, год/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</si>
  <si>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</si>
  <si>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</si>
  <si>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</si>
  <si>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</si>
  <si>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 xml:space="preserve">Отчитывающее 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</si>
  <si>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</si>
  <si>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</si>
  <si>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</si>
  <si>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</si>
  <si>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</si>
  <si>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</si>
  <si>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</si>
  <si>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</si>
  <si>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</si>
  <si>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</si>
  <si>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</si>
  <si>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</si>
  <si>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</si>
  <si>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</si>
  <si>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</si>
  <si>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Только для заполнения сотрудниками Управления надзора за небанковскими учреждениями</t>
  </si>
  <si>
    <t>Дата регистрации</t>
  </si>
  <si>
    <t>Дата поступления на рассмотрение</t>
  </si>
  <si>
    <t>Дата завершения проверки</t>
  </si>
  <si>
    <t>СВЕДЕНИЯ  О ЧЛЕНАХ СОВЕТА ДИРЕКТОРОВ И ПРАВЛЕНИЯ МКК/МКА</t>
  </si>
  <si>
    <t>СОВЕТ  ДИРЕКТОРОВ</t>
  </si>
  <si>
    <t>ФИО</t>
  </si>
  <si>
    <t>Место работы</t>
  </si>
  <si>
    <t>Телефон</t>
  </si>
  <si>
    <t>Образец подписи</t>
  </si>
  <si>
    <t>ПРАВЛЕНИЕ</t>
  </si>
  <si>
    <t>Руководитель исполнительного органа:   Фамилия:___________      Подпись: ______________</t>
  </si>
  <si>
    <t xml:space="preserve"> ИНФОРМАЦИЯ     ОБ    ОТДЕЛЬНЫХ</t>
  </si>
  <si>
    <t>1. Главный бухгалтеp</t>
  </si>
  <si>
    <t xml:space="preserve">а) имя и фамилия </t>
  </si>
  <si>
    <t xml:space="preserve">б) должность       </t>
  </si>
  <si>
    <t xml:space="preserve">в) телефон        </t>
  </si>
  <si>
    <t>г) образец подписи</t>
  </si>
  <si>
    <t>2. Должностное лицо, ответственное за кредитную деятельность</t>
  </si>
  <si>
    <t xml:space="preserve">а) имя и фамилия     </t>
  </si>
  <si>
    <t>3. Руководитель службы/отдела внутреннего аудита</t>
  </si>
  <si>
    <t>Руководитель исполнительного органа:   Фамилия:___________      Подпись: ________</t>
  </si>
  <si>
    <t xml:space="preserve">1. Полное наименование  </t>
  </si>
  <si>
    <t xml:space="preserve">   отчитывающегося учреждения                                   </t>
  </si>
  <si>
    <t>2. Адpес :</t>
  </si>
  <si>
    <t xml:space="preserve"> а) гоpод</t>
  </si>
  <si>
    <t xml:space="preserve"> б) улица, номеp дома</t>
  </si>
  <si>
    <t xml:space="preserve"> в) почтовый индекс</t>
  </si>
  <si>
    <t xml:space="preserve">3. Официально объявленная связь:      </t>
  </si>
  <si>
    <t xml:space="preserve"> а) телефон</t>
  </si>
  <si>
    <t xml:space="preserve"> б) факс</t>
  </si>
  <si>
    <t xml:space="preserve"> в) электронная почта                    </t>
  </si>
  <si>
    <t xml:space="preserve">                                                                   _______________________________________________</t>
  </si>
  <si>
    <t>Руководитель исполнительного органа:             Фамилия:___________      Подпись: ______________</t>
  </si>
  <si>
    <t>Раздел 1</t>
  </si>
  <si>
    <t>Отчетный год:</t>
  </si>
  <si>
    <t>Название учреждения: ___________________________________</t>
  </si>
  <si>
    <t>Адрес:         ____________________________________________</t>
  </si>
  <si>
    <t>(тыс. сом)</t>
  </si>
  <si>
    <t>Наименование</t>
  </si>
  <si>
    <t>Всего</t>
  </si>
  <si>
    <t>Иностранная валюта</t>
  </si>
  <si>
    <t>Активы</t>
  </si>
  <si>
    <t xml:space="preserve">Наличность </t>
  </si>
  <si>
    <t xml:space="preserve">Ценные бумаги </t>
  </si>
  <si>
    <t>4</t>
  </si>
  <si>
    <t>Кредиты финансово-кредитным учреждениям</t>
  </si>
  <si>
    <t>5</t>
  </si>
  <si>
    <t>Кредиты клиентам</t>
  </si>
  <si>
    <t>6</t>
  </si>
  <si>
    <t>Минус: РППУ(Резерв на потенц. потери и убытки по кредитам)</t>
  </si>
  <si>
    <t>7</t>
  </si>
  <si>
    <t>8</t>
  </si>
  <si>
    <t xml:space="preserve">Инвестиции </t>
  </si>
  <si>
    <t>9</t>
  </si>
  <si>
    <t>Основные средства</t>
  </si>
  <si>
    <t>10</t>
  </si>
  <si>
    <t>Начисленные проценты к получению</t>
  </si>
  <si>
    <t>11</t>
  </si>
  <si>
    <t>Прочие активы</t>
  </si>
  <si>
    <t>12</t>
  </si>
  <si>
    <t>Всего: Активы</t>
  </si>
  <si>
    <t>Обязательства</t>
  </si>
  <si>
    <t>13</t>
  </si>
  <si>
    <t>14</t>
  </si>
  <si>
    <t>Субординированные долговые обязательства</t>
  </si>
  <si>
    <t>15</t>
  </si>
  <si>
    <t>Налоги к выплате</t>
  </si>
  <si>
    <t>16</t>
  </si>
  <si>
    <t>17</t>
  </si>
  <si>
    <t>Итого обязательства</t>
  </si>
  <si>
    <t>Капитал</t>
  </si>
  <si>
    <t>18</t>
  </si>
  <si>
    <t>Простые акции (полностью оплаченный уставный капитал)</t>
  </si>
  <si>
    <t>19</t>
  </si>
  <si>
    <t>Привилегированные акции</t>
  </si>
  <si>
    <t>20</t>
  </si>
  <si>
    <t>Капитал, вложенный сверх номинала</t>
  </si>
  <si>
    <t>21</t>
  </si>
  <si>
    <t>Нераспределенная прибыль (убытки):</t>
  </si>
  <si>
    <t>Прибыль (убытки) прошлых лет</t>
  </si>
  <si>
    <t>Прибыль (убытки) текущего года</t>
  </si>
  <si>
    <t>22</t>
  </si>
  <si>
    <t>Резервы на будущие потребности</t>
  </si>
  <si>
    <t>23</t>
  </si>
  <si>
    <t>Резерв по переоценке активов</t>
  </si>
  <si>
    <t>24</t>
  </si>
  <si>
    <t>Общий РППУ по кредитам и финансовой аренде</t>
  </si>
  <si>
    <t>25</t>
  </si>
  <si>
    <t>Итого капитал</t>
  </si>
  <si>
    <t>26</t>
  </si>
  <si>
    <t>Всего: Обязательства и капитал</t>
  </si>
  <si>
    <t xml:space="preserve">Руководитель исполнительного органа:      </t>
  </si>
  <si>
    <t>_________</t>
  </si>
  <si>
    <t>______________</t>
  </si>
  <si>
    <t>дата</t>
  </si>
  <si>
    <t>роспись</t>
  </si>
  <si>
    <t xml:space="preserve">Главный бухгалтер: </t>
  </si>
  <si>
    <t>________</t>
  </si>
  <si>
    <t>Раздел 2</t>
  </si>
  <si>
    <t>Название учреждения: ____________________________________________</t>
  </si>
  <si>
    <t>Адрес:         _________________________________________________________</t>
  </si>
  <si>
    <t>Текущий период</t>
  </si>
  <si>
    <t>Предыдущий период</t>
  </si>
  <si>
    <t>Процентные доходы</t>
  </si>
  <si>
    <t>Процентный доход по депозитам в банках</t>
  </si>
  <si>
    <t>2</t>
  </si>
  <si>
    <t>Процентный доход по кредитам ФКУ</t>
  </si>
  <si>
    <t>3</t>
  </si>
  <si>
    <t>Процентный доход по кредитам клиентам</t>
  </si>
  <si>
    <t>Прочие процентные доходы</t>
  </si>
  <si>
    <t>Всего: Процентный доход</t>
  </si>
  <si>
    <t>Процентные расходы</t>
  </si>
  <si>
    <t xml:space="preserve">Чистый процентный доход </t>
  </si>
  <si>
    <t>Расходы на формирование резерва на потенциальные потери и убытки по кредитам</t>
  </si>
  <si>
    <t>Чистый процентный доход после отчислений в РППУ</t>
  </si>
  <si>
    <t>Непроцентные доходы</t>
  </si>
  <si>
    <t>Плата за услуги и комиссионные сборы</t>
  </si>
  <si>
    <t>Прочие непроцентные доходы</t>
  </si>
  <si>
    <t xml:space="preserve">Всего: непроцентные доходы </t>
  </si>
  <si>
    <t>Непроцентные расходы</t>
  </si>
  <si>
    <t>Расходы на персонал</t>
  </si>
  <si>
    <t>Расходы на основые средства</t>
  </si>
  <si>
    <t>Административные расходы</t>
  </si>
  <si>
    <t>Прочие операционные расходы</t>
  </si>
  <si>
    <t>Налоги и страхование</t>
  </si>
  <si>
    <t>Всего: Непроцентные расходы</t>
  </si>
  <si>
    <t>Расходы на формирование резерва на потенциальные потери и убытки (не от кредитных операций)</t>
  </si>
  <si>
    <t>Прибыль (Убытки) до уплаты налогов</t>
  </si>
  <si>
    <t>Налог на прибыль</t>
  </si>
  <si>
    <t>Чистая прибыль (убытки)</t>
  </si>
  <si>
    <t>Раздел 3</t>
  </si>
  <si>
    <t>Информация о кредитном портфеле</t>
  </si>
  <si>
    <t>А.Классификация активов по степени риска</t>
  </si>
  <si>
    <t>Средневзвешенная процентная ставка:______________</t>
  </si>
  <si>
    <t>Статья</t>
  </si>
  <si>
    <t>Текущие (не просрочен-ные) активы</t>
  </si>
  <si>
    <t>Пролонгированные кредиты</t>
  </si>
  <si>
    <t>Всего просроченные активы</t>
  </si>
  <si>
    <t>Стандартные</t>
  </si>
  <si>
    <t>Субстандартные</t>
  </si>
  <si>
    <t>Сомнитель-ные</t>
  </si>
  <si>
    <t>Потери</t>
  </si>
  <si>
    <t>Всего кредитов в статусе неначисления</t>
  </si>
  <si>
    <t>"Общие" резервы</t>
  </si>
  <si>
    <t>"Специаль-ные" резервы</t>
  </si>
  <si>
    <t>1. Кредиты и др. сделки с банками и финансовыми учреждениями</t>
  </si>
  <si>
    <t>2. Кредиты и ссуды клиентам</t>
  </si>
  <si>
    <t>a)  промышленность</t>
  </si>
  <si>
    <t>б)  сельское хозяйство</t>
  </si>
  <si>
    <t>в) заготовка и переработка</t>
  </si>
  <si>
    <t>г) торговые и коммерческие операции</t>
  </si>
  <si>
    <t>д) услуги</t>
  </si>
  <si>
    <t>е) транспорт</t>
  </si>
  <si>
    <t>ж) связь</t>
  </si>
  <si>
    <t>з) строительство и ипотека</t>
  </si>
  <si>
    <t>и) физические лица (потребит. кредиты)</t>
  </si>
  <si>
    <t>к) другие кредиты</t>
  </si>
  <si>
    <t>3. ВСЕГО: КРЕДИТЫ</t>
  </si>
  <si>
    <t>Б. Методы кредитования</t>
  </si>
  <si>
    <t>Метод кредитования</t>
  </si>
  <si>
    <t>Сумма кредитов</t>
  </si>
  <si>
    <t>% ставка</t>
  </si>
  <si>
    <t>Кол-во кредитов</t>
  </si>
  <si>
    <t>Групповое кредитование без залога</t>
  </si>
  <si>
    <t>групповое кредитование под залог</t>
  </si>
  <si>
    <t>индивидуальное кредитование без залога</t>
  </si>
  <si>
    <t>индивидуальное кредитование под залог</t>
  </si>
  <si>
    <t>другие</t>
  </si>
  <si>
    <t>В. Разбивка по отраслям и регионам</t>
  </si>
  <si>
    <t>"Коэффициент погашения":__________</t>
  </si>
  <si>
    <t>Количество активных клиентов</t>
  </si>
  <si>
    <t>Размер портфеля</t>
  </si>
  <si>
    <t>% от общего кредитного портфеля</t>
  </si>
  <si>
    <t>Срок кредита (от # до # месяцев)</t>
  </si>
  <si>
    <t>Максимальный размер кредита</t>
  </si>
  <si>
    <t>Минимальный размер кредита</t>
  </si>
  <si>
    <t>Средний размер кредита</t>
  </si>
  <si>
    <t>Фактическое погашение</t>
  </si>
  <si>
    <t>Плановое погашение</t>
  </si>
  <si>
    <t>Средневзвешенная процентная ставка</t>
  </si>
  <si>
    <t>По республике</t>
  </si>
  <si>
    <t>Промышленность</t>
  </si>
  <si>
    <t>Сельское хозяйство</t>
  </si>
  <si>
    <t>Заготовка и переработка</t>
  </si>
  <si>
    <t>Торговые и коммерческие операции</t>
  </si>
  <si>
    <t>Услуги</t>
  </si>
  <si>
    <t>Транспорт</t>
  </si>
  <si>
    <t>Связь</t>
  </si>
  <si>
    <t>Строительство и ипотека</t>
  </si>
  <si>
    <t>Физические лица (потреб. кредиты)</t>
  </si>
  <si>
    <t>Другие кредиты</t>
  </si>
  <si>
    <t>Итого</t>
  </si>
  <si>
    <t>по Бишкеку</t>
  </si>
  <si>
    <t>по Чуйской области</t>
  </si>
  <si>
    <t>по Иссык-Кульской области</t>
  </si>
  <si>
    <t>по Таласской области</t>
  </si>
  <si>
    <t>по Нарынской области</t>
  </si>
  <si>
    <t>по Джалал-Абадской области</t>
  </si>
  <si>
    <t>по Ошской области</t>
  </si>
  <si>
    <t>по Баткенской области</t>
  </si>
  <si>
    <t>Г. Информация по выданным кредитам</t>
  </si>
  <si>
    <t>№ п/п</t>
  </si>
  <si>
    <t>Наименование статьи</t>
  </si>
  <si>
    <t>в т.ч. по срокам</t>
  </si>
  <si>
    <t xml:space="preserve">Количество кредитов </t>
  </si>
  <si>
    <t>выдано кредитов за отчетный период</t>
  </si>
  <si>
    <t>до 30 дней</t>
  </si>
  <si>
    <t>от 30 до 90 дней</t>
  </si>
  <si>
    <t>от 90 до 180 дней</t>
  </si>
  <si>
    <t>от 180 до 365 дней</t>
  </si>
  <si>
    <t>от 1 года до 2 лет</t>
  </si>
  <si>
    <t>от 2 лет до 3 лет</t>
  </si>
  <si>
    <t>от 3 лет до 5 лет</t>
  </si>
  <si>
    <t>свыше 5 лет</t>
  </si>
  <si>
    <t>Торговля и коммерция</t>
  </si>
  <si>
    <t xml:space="preserve">Услуги  </t>
  </si>
  <si>
    <t>Прочие</t>
  </si>
  <si>
    <t>Всего кредитов</t>
  </si>
  <si>
    <t>А. Обязательства</t>
  </si>
  <si>
    <t>№</t>
  </si>
  <si>
    <t>Сумма полученных средств</t>
  </si>
  <si>
    <t>Кредитор</t>
  </si>
  <si>
    <t>Условие</t>
  </si>
  <si>
    <t>мин.</t>
  </si>
  <si>
    <t>макс.</t>
  </si>
  <si>
    <t>а)</t>
  </si>
  <si>
    <t>б)</t>
  </si>
  <si>
    <t>в)</t>
  </si>
  <si>
    <t xml:space="preserve"> Прочие </t>
  </si>
  <si>
    <t>ВСЕГО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</si>
  <si>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</si>
  <si>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</si>
  <si>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</si>
  <si>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</si>
  <si>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</si>
  <si>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</si>
  <si>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</si>
  <si>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под залог</t>
  </si>
  <si>
    <t>Индивидуальное кредитование без залога</t>
  </si>
  <si>
    <t>Индивидуальное кредитование под залог</t>
  </si>
  <si>
    <t>В. Гендерный состав заемщиков МКК/МКА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</si>
  <si>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</si>
  <si>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</si>
  <si>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Мужчины</t>
  </si>
  <si>
    <t>Женщины</t>
  </si>
  <si>
    <t>Периодический Регулятивный Отчет МКК/МКА</t>
  </si>
  <si>
    <t>на данную отчетную дату.</t>
  </si>
  <si>
    <t xml:space="preserve">ДОЛЖНОСТНЫХ   ЛИЦАХ   МКК/МКА </t>
  </si>
  <si>
    <t>БАЗОВАЯ     ИНФОРМАЦИЯ    ПО   МКК/МКА</t>
  </si>
  <si>
    <t>4. Веб-сайт МКК/МКА в Интернете</t>
  </si>
  <si>
    <t xml:space="preserve">5. Персонал МКК/МКА </t>
  </si>
  <si>
    <t xml:space="preserve">б) Кредиты финансово-кредитным учреждениям </t>
  </si>
  <si>
    <t>а) расчетные счета, депозиты в других банках и финансовых учреждениях</t>
  </si>
  <si>
    <t>Строительство и покупка недвижимости (в т.ч. ипотека)</t>
  </si>
  <si>
    <r>
      <t>"Кредиты полученные"</t>
    </r>
    <r>
      <rPr>
        <sz val="10"/>
        <rFont val="Times New Roman"/>
        <family val="1"/>
      </rPr>
      <t xml:space="preserve"> </t>
    </r>
  </si>
  <si>
    <t>от банков и других ФКУ</t>
  </si>
  <si>
    <t xml:space="preserve">от международных донорских организаций </t>
  </si>
  <si>
    <t>из других источников финансирования</t>
  </si>
  <si>
    <t>Сумма платных средств</t>
  </si>
  <si>
    <t>Б.Информация по условиям кредитования</t>
  </si>
  <si>
    <t>Раздел 6. РАСКРЫТИЯ</t>
  </si>
  <si>
    <t>На какой срок были получены средства</t>
  </si>
  <si>
    <t xml:space="preserve">Сумма безвозмездно полученных средств </t>
  </si>
  <si>
    <t>Регулятивный отчет о финансовом состоянии</t>
  </si>
  <si>
    <t>Отчет о совокупном доходе</t>
  </si>
  <si>
    <t>Юридические лица</t>
  </si>
  <si>
    <t>Г. О персонале МКК/МКА</t>
  </si>
  <si>
    <t>Наименование показателей</t>
  </si>
  <si>
    <t>За отчетный период</t>
  </si>
  <si>
    <t>1. Списочная численность работников (без совместителей), человек</t>
  </si>
  <si>
    <t>2. Численность работников, принимаемая для исчисления средней заработной платы и других средних величин, человек</t>
  </si>
  <si>
    <t>3. Фонд заработной платы (включая материальную помощь и социальные льготы), тыс. сом</t>
  </si>
  <si>
    <t xml:space="preserve">Наименование банка </t>
  </si>
  <si>
    <t>Объем операций,             Всего с начала года</t>
  </si>
  <si>
    <t>в т.ч. за отчетный период</t>
  </si>
  <si>
    <t xml:space="preserve">Остаток на начало отчетного периода </t>
  </si>
  <si>
    <t xml:space="preserve">Остаток на конец отчетного периода </t>
  </si>
  <si>
    <t xml:space="preserve">Расчетные счета </t>
  </si>
  <si>
    <t>Депозиты в банках и финансово-кредитных учреждениях</t>
  </si>
  <si>
    <t>Прочая собственность, всего</t>
  </si>
  <si>
    <t>Недвижимость ссудозаемщика, принятая в погашение актива</t>
  </si>
  <si>
    <t>Прочие активы ссудозаемщика, принятые в погашение актива </t>
  </si>
  <si>
    <t>Всего чистые кредиты и финансовая  аренда</t>
  </si>
  <si>
    <t>12.1</t>
  </si>
  <si>
    <t>12.2</t>
  </si>
  <si>
    <t>Прочие обязательства</t>
  </si>
  <si>
    <t>Начисленные проценты к выплате</t>
  </si>
  <si>
    <t>Дивиденды к выплате</t>
  </si>
  <si>
    <t xml:space="preserve">Прочие </t>
  </si>
  <si>
    <t>27</t>
  </si>
  <si>
    <t>28</t>
  </si>
  <si>
    <t>29</t>
  </si>
  <si>
    <t>30</t>
  </si>
  <si>
    <t>31</t>
  </si>
  <si>
    <t>№ п.п.</t>
  </si>
  <si>
    <t>Ф.И.О. заемщика</t>
  </si>
  <si>
    <t>Общие данные</t>
  </si>
  <si>
    <t>По кредитному договору</t>
  </si>
  <si>
    <t>дата выдачи</t>
  </si>
  <si>
    <t>дата погашения</t>
  </si>
  <si>
    <t>сумма выданного кредита</t>
  </si>
  <si>
    <t>Цель</t>
  </si>
  <si>
    <t xml:space="preserve">Краткое описание проблемы заемщика </t>
  </si>
  <si>
    <t>Информация по кредитам проблемных заемщиков</t>
  </si>
  <si>
    <t>Действия МФО по возврату кредита (планы)</t>
  </si>
  <si>
    <t>Текущая задолженность</t>
  </si>
  <si>
    <t>Основной долг</t>
  </si>
  <si>
    <t>Проценты</t>
  </si>
  <si>
    <t>Пени</t>
  </si>
  <si>
    <t>Д.  Информация по проблемным заемщикам</t>
  </si>
  <si>
    <t xml:space="preserve"> Место жительства заемщика по прописке</t>
  </si>
  <si>
    <t>Сумма</t>
  </si>
  <si>
    <t xml:space="preserve">Кредиты от  международных финансово – кредитных учреждений   </t>
  </si>
  <si>
    <t>Обязательства перед государственными органами</t>
  </si>
  <si>
    <t>Кредиты от банков Кыргызской Республики</t>
  </si>
  <si>
    <t xml:space="preserve">Кредиты от других финансово – кредитных учреждений  Кыргызской Республики 
</t>
  </si>
  <si>
    <t>Кредиты от международных финансовых организаций и доноров</t>
  </si>
  <si>
    <t>Средневзвешенная эффективная процентная ставка</t>
  </si>
  <si>
    <t>Количество заемщиков</t>
  </si>
  <si>
    <t>Финансовая аренда (лизинг) клиентам</t>
  </si>
  <si>
    <t>Кредитный портфель и заемщики имеющие паралельные кредиты в других ФКУ</t>
  </si>
  <si>
    <t>Е.  Информация о параллельных кредитах</t>
  </si>
  <si>
    <t>/укажите наименование МКК/МКА крупными печатными буквами/</t>
  </si>
  <si>
    <t>Периодичность: - квартальный; -годовой; - корректировка</t>
  </si>
  <si>
    <t xml:space="preserve">Вид операций </t>
  </si>
  <si>
    <t>Д. Информация по осуществлению розничных банковских услуг по агентскому договору банков</t>
  </si>
  <si>
    <t>Количество операций</t>
  </si>
  <si>
    <t xml:space="preserve">Расшифровка по операциям в ФКУ и инвестициях </t>
  </si>
  <si>
    <t xml:space="preserve">Наименование статьи </t>
  </si>
  <si>
    <t xml:space="preserve">Наименование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</si>
  <si>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</si>
  <si>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</si>
  <si>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Средневзвешенная % ставка </t>
  </si>
  <si>
    <t>предприятия (например: банк и т.д.)</t>
  </si>
  <si>
    <t>Депозиты в финансовых организациях, включая банки</t>
  </si>
  <si>
    <t xml:space="preserve">Инвестиции и финансовое участие </t>
  </si>
  <si>
    <t xml:space="preserve">Е. </t>
  </si>
  <si>
    <t>23.1</t>
  </si>
  <si>
    <t>23.2</t>
  </si>
  <si>
    <t>23.3</t>
  </si>
  <si>
    <t>28.1</t>
  </si>
  <si>
    <t>28.2</t>
  </si>
  <si>
    <t>32</t>
  </si>
  <si>
    <t>33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</si>
  <si>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</si>
  <si>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</si>
  <si>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</si>
  <si>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</si>
  <si>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Средневзвеше нная процентная ставка,%</t>
  </si>
  <si>
    <t>Остаток кредитного портфеля на конец отчетного квартала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</si>
  <si>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</si>
  <si>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</si>
  <si>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</si>
  <si>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</si>
  <si>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</si>
  <si>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</si>
  <si>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</si>
  <si>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</si>
  <si>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</si>
  <si>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</si>
  <si>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</si>
  <si>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</si>
  <si>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</si>
  <si>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</si>
  <si>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г. Бишкек</t>
  </si>
  <si>
    <t>Чуйская область</t>
  </si>
  <si>
    <t>Иссык-Кульская область</t>
  </si>
  <si>
    <t xml:space="preserve">Таласская  область </t>
  </si>
  <si>
    <t xml:space="preserve">Нарынская  область </t>
  </si>
  <si>
    <t xml:space="preserve">Джалал-Абадская  область </t>
  </si>
  <si>
    <t xml:space="preserve">Ошская  область </t>
  </si>
  <si>
    <t xml:space="preserve">Баткенская  область </t>
  </si>
  <si>
    <t>Ж.  Информация по объемам выданных кредитов в разрезе  отраслей и по регионам</t>
  </si>
  <si>
    <t>_______</t>
  </si>
  <si>
    <t>Кредиты ФКУ</t>
  </si>
  <si>
    <t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t>
  </si>
  <si>
    <t>Раздел 4</t>
  </si>
  <si>
    <t>Отчет по самооценке</t>
  </si>
  <si>
    <t>Для ______________________________________________________________</t>
  </si>
  <si>
    <t>(наименование микрофинансовой организации)</t>
  </si>
  <si>
    <t>Наблюдательный орган (Совет директоров) проверил документацию, описанную в стандартах, и пришел к заключению, что оценка является удовлетворительной в отношении следующих стандартов:</t>
  </si>
  <si>
    <t>Стандарт 1:</t>
  </si>
  <si>
    <t>1(А). МФО должна утверждать ежегодный бизнес план (годовой план работы).</t>
  </si>
  <si>
    <t>1(В). МФО периодически измеряет действительные (фактические) показатели и риски в соответствии с бизнес планом и историческими показателями, акцентируя внимание на его планируемые показатели капитала на конец года. МФО провела оценку риска и регулярно осуществляет мониторинг этого риска.</t>
  </si>
  <si>
    <t>1. МФО утвердила Годовой бизнес план и измерила действительные (фактические) показатели и риски отраженные в бизнес плане.</t>
  </si>
  <si>
    <t>Стандарт 2:</t>
  </si>
  <si>
    <t>2. МФО утверждает и затем пересматривает, по меньшей мере, один раз в год Этические нормы по управлению бизнесом и взаимоотношениям с клиентами для руководителей, членов комитетов и сотрудников.</t>
  </si>
  <si>
    <t>Стандарт 3:</t>
  </si>
  <si>
    <t>3. Наблюдательный орган (Совет директоров) обеспечивает назначение квалифицированного и компетентного исполнительного руководителя МФО. Ежегодно наблюдательный орган рассматривает деятельность исполнительного руководителя МФО и получает отчет об общем качестве, компетентности и соответствующем опыте сотрудников микрофинансовой организации.</t>
  </si>
  <si>
    <t>Стандарт 4:</t>
  </si>
  <si>
    <t>4. МФО разрабатывает и утверждает политику и процедуры управления капиталом.</t>
  </si>
  <si>
    <t>Стандарт 5:</t>
  </si>
  <si>
    <t>5. МФО устанавливает Политику и процедуры управления качеством кредитного портфеля.</t>
  </si>
  <si>
    <t>Стандарт 6:</t>
  </si>
  <si>
    <t>6. МФО утверждает Политику и процедуры управления ликвидностью, определяет и документально закрепляет прогнозы денежных потоков.</t>
  </si>
  <si>
    <t>1. МФО утвердила политику и процедуры управления  капиталом.                                          
                                                                                                                                                                  да     нет     н/п</t>
  </si>
  <si>
    <t>1. МФО утвердила Политику и процедуры управления  качеством кредитного портфеля.                      
                                                                                                                                                                  да     нет     н/п</t>
  </si>
  <si>
    <t>Стандарт 7:</t>
  </si>
  <si>
    <t>7. МФО утверждает Политику и процедуры внутреннего контроля.</t>
  </si>
  <si>
    <t>Стандарт 8:</t>
  </si>
  <si>
    <t>8. Ежегодно МФО пересматривает свою деятельность и готовит отчет по самооценке.</t>
  </si>
  <si>
    <t>1.МФО каждый год пересматривает свою деятельность и готовит отчет по самооценке.
                                да     нет     н/п</t>
  </si>
  <si>
    <t>Обобщение плана действий по решению выявленных</t>
  </si>
  <si>
    <t>недостатков в деятельности</t>
  </si>
  <si>
    <t>Наблюдательный орган (Совет директоров) признает, что нижеследующие области деловой и финансовой практики требуют доработки со стороны МФО с целью соответствия стандартам, установленным НБКР. (Обратите внимание на все ответы "нет" с целью определения недостатков, которые требуется исправить; при необходимости добавьте дополнительные страницы).</t>
  </si>
  <si>
    <t>Председатель Наблюдательного органа (Совета Директоров) Дата</t>
  </si>
  <si>
    <t xml:space="preserve">Характер недостатков        </t>
  </si>
  <si>
    <t>Обобщенный план действий</t>
  </si>
  <si>
    <t>Намеченная</t>
  </si>
  <si>
    <t>Ответственный</t>
  </si>
  <si>
    <t>1. Годовой план работы (бизнес план) управления рисками</t>
  </si>
  <si>
    <t>2. Этические нормы:</t>
  </si>
  <si>
    <t xml:space="preserve">3. Оценка человеческих ресурсов: </t>
  </si>
  <si>
    <t xml:space="preserve">5. Управление качеством кредитного портфеля:                      </t>
  </si>
  <si>
    <t xml:space="preserve">6. Управление ликвидностью:      </t>
  </si>
  <si>
    <t xml:space="preserve">7. Внутренний контроль:          </t>
  </si>
  <si>
    <t xml:space="preserve">8. Ежегодная оценка              </t>
  </si>
  <si>
    <t xml:space="preserve">4. Управление капиталом:         </t>
  </si>
  <si>
    <t>Наблюдательный орган (Совет директоров) удовлетворен тем, что МФО, на основе ежегодной оценки своей деловой и финансовой практики, действует во всех материальных аспектах, соответствуя стандартам надежной деловой и финансовой практики, как это было установлено НБКР, за исключением вышеупомянутых недостатков, по которым был принят Коррективный план действий.</t>
  </si>
  <si>
    <t xml:space="preserve">                                                                                                                        </t>
  </si>
  <si>
    <t xml:space="preserve">                                                          да                  нет                       н/п</t>
  </si>
  <si>
    <t xml:space="preserve">2. МФО исполняет бизнес план.                                              </t>
  </si>
  <si>
    <t xml:space="preserve">1. МФО утвердила кодекс поведения.                                                                                         </t>
  </si>
  <si>
    <t xml:space="preserve">2. МФО следует кодексу поведения.                                                                                            </t>
  </si>
  <si>
    <t xml:space="preserve">1. МФО провела оценку деятельности персонала.                                                                 </t>
  </si>
  <si>
    <t xml:space="preserve">        Удовлетворительны ли компетенция и квалификация    </t>
  </si>
  <si>
    <t xml:space="preserve">        исполнительного руководителя МФО?                  </t>
  </si>
  <si>
    <t xml:space="preserve">2. МФО следует данным политикам и процедурам.                                                              </t>
  </si>
  <si>
    <r>
      <t>2</t>
    </r>
    <r>
      <rPr>
        <sz val="12"/>
        <rFont val="Courier New"/>
        <family val="3"/>
      </rPr>
      <t xml:space="preserve">. </t>
    </r>
    <r>
      <rPr>
        <sz val="12"/>
        <rFont val="Times New Roman"/>
        <family val="1"/>
      </rPr>
      <t>Удовлетворительна</t>
    </r>
    <r>
      <rPr>
        <sz val="12"/>
        <rFont val="Courier New"/>
        <family val="3"/>
      </rPr>
      <t xml:space="preserve"> </t>
    </r>
    <r>
      <rPr>
        <sz val="12"/>
        <rFont val="Times New Roman"/>
        <family val="1"/>
      </rPr>
      <t xml:space="preserve">ли работа руководителя МФО?                                                     </t>
    </r>
  </si>
  <si>
    <t xml:space="preserve">2. МФО следует Политике и процедурам управления                                                        </t>
  </si>
  <si>
    <r>
      <t xml:space="preserve">        качеством кредитного портфеля.</t>
    </r>
    <r>
      <rPr>
        <sz val="12"/>
        <rFont val="Courier New"/>
        <family val="3"/>
      </rPr>
      <t xml:space="preserve">                             </t>
    </r>
  </si>
  <si>
    <t xml:space="preserve">1. МФО утвердила Политику и процедуры управления ликвидностью.                               </t>
  </si>
  <si>
    <t xml:space="preserve">2. МФО следует Политике и процедурам управления ликвидностью.                                 </t>
  </si>
  <si>
    <t xml:space="preserve">3. МФО определила и документально закрепила прогнозы денежных потоков.            </t>
  </si>
  <si>
    <t xml:space="preserve">4. МФО следует данным прогнозам денежных потоков.                                                      </t>
  </si>
  <si>
    <t xml:space="preserve">1. МФО утвердила Политику и процедуры внутреннего контроля.                                 </t>
  </si>
  <si>
    <t xml:space="preserve">2. МФО следует политике и процедурам внутреннего контроля.                                        </t>
  </si>
  <si>
    <t xml:space="preserve">                                                    да                  нет                       н/п</t>
  </si>
  <si>
    <t>Раздел 5.</t>
  </si>
  <si>
    <t>Отчет по иностранным активам и обязательствам</t>
  </si>
  <si>
    <t>Отчет о частном долговом обязательстве/кредиторской задолженности.</t>
  </si>
  <si>
    <t xml:space="preserve"> ФОРМА № 1-НД</t>
  </si>
  <si>
    <t>ВЕДОМСТВЕННАЯ СТАТИСТИЧЕСКАЯ ОТЧЕТНОСТЬ</t>
  </si>
  <si>
    <t>Конфиденциальность гарантируется получателем информации</t>
  </si>
  <si>
    <t>Нарушение сроков представления информации или ее искажение влечет ответственность, установленную 
Кодексом Кыргызской Республики "Об административной ответственности" от 4 августа 1998 года № 114</t>
  </si>
  <si>
    <t xml:space="preserve">        </t>
  </si>
  <si>
    <t xml:space="preserve"> </t>
  </si>
  <si>
    <t>Наименование заемщика  (резидента) - составителя документа</t>
  </si>
  <si>
    <t xml:space="preserve"> окпо</t>
  </si>
  <si>
    <t>(НЕГОСУДАРСТВЕННЫЕ ДОЛГИ)</t>
  </si>
  <si>
    <t>ПОЧТОВАЯ  -  РАЗОВАЯ;</t>
  </si>
  <si>
    <t xml:space="preserve">Утверждена Постановлением Нацстаткомитета Кыгызской Республики  от 05.07.2004г.  №12  </t>
  </si>
  <si>
    <t>ПРЕДСТАВЛЯЮТ</t>
  </si>
  <si>
    <t>Территория  (область, район, город, населенный пункт)</t>
  </si>
  <si>
    <t>соато</t>
  </si>
  <si>
    <t>Предприятия, организации, учреждения, коммер-</t>
  </si>
  <si>
    <t xml:space="preserve">ческие  банки Кыргызской Республики имеющие, </t>
  </si>
  <si>
    <t>Адрес  (почтовый индекс, улица, № дома)</t>
  </si>
  <si>
    <t xml:space="preserve">долговые обязательства без государственной </t>
  </si>
  <si>
    <t>гарантии перед иностранными кредиторами</t>
  </si>
  <si>
    <t>Вид экономической деятельности</t>
  </si>
  <si>
    <t>гкэд</t>
  </si>
  <si>
    <t>– не позднее 10 рабочих дней после даты</t>
  </si>
  <si>
    <t>Тел:_________</t>
  </si>
  <si>
    <t>Факс:__________</t>
  </si>
  <si>
    <t>E-mail:_____________________</t>
  </si>
  <si>
    <t xml:space="preserve"> заключения кредитного соглашения  или договора</t>
  </si>
  <si>
    <t xml:space="preserve">Национальному банку Кыргызкой Республики  </t>
  </si>
  <si>
    <t>Линия отреза</t>
  </si>
  <si>
    <t>Код ОКПО</t>
  </si>
  <si>
    <t>Отчет о частном долговом обязательстве</t>
  </si>
  <si>
    <t>Наименование предприятия
___________________________________________________</t>
  </si>
  <si>
    <t xml:space="preserve">адрес:_______________________________________________
____________________________________________________
</t>
  </si>
  <si>
    <r>
      <t xml:space="preserve">1. Код кредита </t>
    </r>
    <r>
      <rPr>
        <b/>
        <i/>
        <sz val="9"/>
        <rFont val="Times New Roman"/>
        <family val="1"/>
      </rPr>
      <t>(заполняется НБКР)</t>
    </r>
  </si>
  <si>
    <t>2. Тип заемщика</t>
  </si>
  <si>
    <t>7. Наименование кредитора/держателя (если отмечен п.4.4)</t>
  </si>
  <si>
    <t>1. Банк</t>
  </si>
  <si>
    <t xml:space="preserve">3. Небанковские </t>
  </si>
  <si>
    <t xml:space="preserve">   финансовые организации</t>
  </si>
  <si>
    <t>2. Некоммерческие</t>
  </si>
  <si>
    <t>4. Прочие</t>
  </si>
  <si>
    <t>8. Страна</t>
  </si>
  <si>
    <t xml:space="preserve">    организации</t>
  </si>
  <si>
    <t>3. Сектор экономики</t>
  </si>
  <si>
    <t>9. Тип кредитора/держателя ценной бумаги</t>
  </si>
  <si>
    <t>1. Промышленность</t>
  </si>
  <si>
    <t xml:space="preserve">     (если отмечен п.4.4)</t>
  </si>
  <si>
    <t>2. Сельское хозяйство</t>
  </si>
  <si>
    <t>1. Банки  и другие финасовые институты</t>
  </si>
  <si>
    <t>3. Транспорт</t>
  </si>
  <si>
    <t xml:space="preserve">2. Производственная компания (головное </t>
  </si>
  <si>
    <t>4. Связь</t>
  </si>
  <si>
    <t xml:space="preserve">    и аффилированное предприятие)</t>
  </si>
  <si>
    <t>5. Строительство</t>
  </si>
  <si>
    <t xml:space="preserve">3. Официальные организации (международные </t>
  </si>
  <si>
    <t>6. Торговля и общественное питание</t>
  </si>
  <si>
    <t>организации)</t>
  </si>
  <si>
    <t>7. Заготовительные организации</t>
  </si>
  <si>
    <t xml:space="preserve">4. Экспортеры и другие частные кредиторы </t>
  </si>
  <si>
    <t xml:space="preserve">8. Геология, геодезическая и </t>
  </si>
  <si>
    <t xml:space="preserve">    гидрометеорологическая служба</t>
  </si>
  <si>
    <t>9. Здравоохранения, физическая культура</t>
  </si>
  <si>
    <r>
      <t xml:space="preserve">10. Тип инвестора   </t>
    </r>
    <r>
      <rPr>
        <sz val="9"/>
        <rFont val="Times New Roman"/>
        <family val="1"/>
      </rPr>
      <t>(прямой, прочий)</t>
    </r>
  </si>
  <si>
    <t xml:space="preserve">    и социальное обеспечение</t>
  </si>
  <si>
    <t xml:space="preserve">10. Финансы, кредит, страхование и </t>
  </si>
  <si>
    <t xml:space="preserve">      пенсионное обеспечение</t>
  </si>
  <si>
    <t>11. Дата подписания соглашения</t>
  </si>
  <si>
    <t xml:space="preserve">11. Прочие виды </t>
  </si>
  <si>
    <t>год.мес.</t>
  </si>
  <si>
    <t>4. Тип договора</t>
  </si>
  <si>
    <t>12. Сумма кредита/депозита</t>
  </si>
  <si>
    <t>1. Кредит (займ)</t>
  </si>
  <si>
    <t>1. Всего</t>
  </si>
  <si>
    <t>из которых:</t>
  </si>
  <si>
    <t>2. Рефинансирование долга</t>
  </si>
  <si>
    <t xml:space="preserve">- реструктуризированная просроченная </t>
  </si>
  <si>
    <t>3. Переоформление долга</t>
  </si>
  <si>
    <t xml:space="preserve"> основная сумма</t>
  </si>
  <si>
    <t>4. Инструменты денежного рынка</t>
  </si>
  <si>
    <t>- реструктуризированные просроченные</t>
  </si>
  <si>
    <t>4.1 Краткосрочные (указать)</t>
  </si>
  <si>
    <t xml:space="preserve">  проценты </t>
  </si>
  <si>
    <t>4.2 долгосрочные(указать)</t>
  </si>
  <si>
    <t>- реструктуризированная основная сумма</t>
  </si>
  <si>
    <t>5. Другое (описать в п.18)</t>
  </si>
  <si>
    <t xml:space="preserve">- реструктуризированные проценты </t>
  </si>
  <si>
    <t>2. Код первоначального кредита (если реструктуризирован)</t>
  </si>
  <si>
    <t>5.  Выплата платежей производится:</t>
  </si>
  <si>
    <t>13. Валюта кредита/депозита</t>
  </si>
  <si>
    <t>1. Равными частями</t>
  </si>
  <si>
    <t>1. Получено в валюте</t>
  </si>
  <si>
    <t xml:space="preserve">2. Единовременно </t>
  </si>
  <si>
    <t>2. К выплате в валюте</t>
  </si>
  <si>
    <t>3. Аннуитетом</t>
  </si>
  <si>
    <t>4. Другое (описать в п.18)</t>
  </si>
  <si>
    <t>14. Процентная ставка ______________</t>
  </si>
  <si>
    <t>6.  Погашение основной суммы</t>
  </si>
  <si>
    <t>15. Дата погашения процентов</t>
  </si>
  <si>
    <t>1. Льготный период</t>
  </si>
  <si>
    <t xml:space="preserve">1. Первый платеж </t>
  </si>
  <si>
    <t>в месяцах</t>
  </si>
  <si>
    <t xml:space="preserve">2. Первый платеж </t>
  </si>
  <si>
    <t>2. Последний платеж</t>
  </si>
  <si>
    <t>3. Последний платеж</t>
  </si>
  <si>
    <t>3. Периодичность (количество платежей в год)</t>
  </si>
  <si>
    <t>4. Периодичность (кол-во платежей в год)</t>
  </si>
  <si>
    <t>16. Ставка комиссионных процентов</t>
  </si>
  <si>
    <t xml:space="preserve">                              </t>
  </si>
  <si>
    <t>17. Обслуживание долгового обязательства (факт)</t>
  </si>
  <si>
    <t>2005 г.</t>
  </si>
  <si>
    <t>2006 г.</t>
  </si>
  <si>
    <t>2007г.</t>
  </si>
  <si>
    <t>2008г.</t>
  </si>
  <si>
    <t>2009г.</t>
  </si>
  <si>
    <t>17.1  Основная сумма</t>
  </si>
  <si>
    <t>17.2  Проценты</t>
  </si>
  <si>
    <t>18. Примечания</t>
  </si>
  <si>
    <t>Достоверность и правильность указанных данных подтверждаю.</t>
  </si>
  <si>
    <t>Ф.И.О. и подпись руководителя</t>
  </si>
  <si>
    <t>Ф.И.О. и подпись гл. бухгалтера</t>
  </si>
  <si>
    <t>Дата:</t>
  </si>
  <si>
    <t>М.П.</t>
  </si>
  <si>
    <t>Отчет об обслуживании долгового обязательства/кредиторской задолженности.</t>
  </si>
  <si>
    <t>ФОРМА № 2-НД</t>
  </si>
  <si>
    <t xml:space="preserve"> ФОРМА № 2-НД</t>
  </si>
  <si>
    <t>окпо</t>
  </si>
  <si>
    <t>гкуд</t>
  </si>
  <si>
    <t>ПОЧТОВАЯ  -  КВАРТАЛЬНАЯ;</t>
  </si>
  <si>
    <t xml:space="preserve">         Утверждена Постановлением Нацстаткомитета                                                                      </t>
  </si>
  <si>
    <t xml:space="preserve">         Кыргызской Республики    от 05.07.2004г.  №12</t>
  </si>
  <si>
    <t xml:space="preserve">   Предприятия, организации, учреждения, коммерческие банки  Кыргызской </t>
  </si>
  <si>
    <t xml:space="preserve">    Республики, имеющие долговые обязательства  без государственной гарантии</t>
  </si>
  <si>
    <t xml:space="preserve">    перед иностранными кредиторами.  – до 20 числа месяца следующего </t>
  </si>
  <si>
    <t xml:space="preserve">     за отчетным кварталом, с момента заключения кредитного соглашения</t>
  </si>
  <si>
    <t>Телефон  ______________</t>
  </si>
  <si>
    <t>Факс</t>
  </si>
  <si>
    <t>E-mail</t>
  </si>
  <si>
    <t xml:space="preserve">     или договора Национальному банку Кыргызкой Республики  </t>
  </si>
  <si>
    <t>Отчет об обслуживании частного долгового обязательства</t>
  </si>
  <si>
    <t>За ___квартал 200__ г.</t>
  </si>
  <si>
    <r>
      <t xml:space="preserve">Таблица 1.  Обслуживание долга </t>
    </r>
    <r>
      <rPr>
        <b/>
        <sz val="12"/>
        <rFont val="Times New Roman CYR"/>
        <family val="0"/>
      </rPr>
      <t>(факт)</t>
    </r>
  </si>
  <si>
    <t>(в тыс. единиц в валюте займа)</t>
  </si>
  <si>
    <t>валюта 
кредита</t>
  </si>
  <si>
    <t>На начало
периода</t>
  </si>
  <si>
    <t>Изменения за период</t>
  </si>
  <si>
    <t>На конец периода</t>
  </si>
  <si>
    <t>получено</t>
  </si>
  <si>
    <t>погашено</t>
  </si>
  <si>
    <t>просрочено</t>
  </si>
  <si>
    <t>Долг 
всего</t>
  </si>
  <si>
    <t>товаров,
оборудования</t>
  </si>
  <si>
    <t>услуг</t>
  </si>
  <si>
    <t>в денежной форме</t>
  </si>
  <si>
    <t>основной суммы</t>
  </si>
  <si>
    <t>процентов</t>
  </si>
  <si>
    <t>Долг всего 
(1+2-3+5)</t>
  </si>
  <si>
    <t>Код кредита</t>
  </si>
  <si>
    <r>
      <t xml:space="preserve">Таблица 2. Выплаты основной суммы </t>
    </r>
    <r>
      <rPr>
        <b/>
        <sz val="12"/>
        <rFont val="Times New Roman CYR"/>
        <family val="0"/>
      </rPr>
      <t>(прогноз)</t>
    </r>
  </si>
  <si>
    <t>валюта кредита</t>
  </si>
  <si>
    <t>2009 г.</t>
  </si>
  <si>
    <t>2010 г.</t>
  </si>
  <si>
    <t>2011 г.</t>
  </si>
  <si>
    <t>2012 г.</t>
  </si>
  <si>
    <t>1 кв</t>
  </si>
  <si>
    <t>2 кв</t>
  </si>
  <si>
    <t>3 кв</t>
  </si>
  <si>
    <t>4 кв</t>
  </si>
  <si>
    <r>
      <t xml:space="preserve">Таблица 3. Выплаты процентов </t>
    </r>
    <r>
      <rPr>
        <b/>
        <sz val="12"/>
        <rFont val="Times New Roman CYR"/>
        <family val="0"/>
      </rPr>
      <t>(прогноз)</t>
    </r>
  </si>
  <si>
    <t>Национальный банк Кыргызской Республики</t>
  </si>
  <si>
    <t>(полное наименование)</t>
  </si>
  <si>
    <t xml:space="preserve">    (полный юридический адрес с указанием телефона, факса, E-mail)</t>
  </si>
  <si>
    <t xml:space="preserve">   1. Дата открытия счета (вклада): _____________________________________</t>
  </si>
  <si>
    <t xml:space="preserve">   2. Тип счета (вклада): _______________________________________________</t>
  </si>
  <si>
    <t xml:space="preserve">   3. Валюта счета (вклада): ________________________________________)___</t>
  </si>
  <si>
    <t>Дополнительно сообщаю следующие сведения:</t>
  </si>
  <si>
    <t xml:space="preserve">   1. Полное  наименование  резидента  (Ф.И.О.  физического   лица), открывающего  счет  (вклад):  ________________________________________________________________________________________</t>
  </si>
  <si>
    <t xml:space="preserve">                (с указанием телефона, факса, E-mail)</t>
  </si>
  <si>
    <t xml:space="preserve">   4. Номер свидетельства о государственной регистрации (3): _________________________________</t>
  </si>
  <si>
    <t xml:space="preserve">   5. Код ОКПО (2): ______________________________________________________</t>
  </si>
  <si>
    <t xml:space="preserve">   6. Идентификационный налоговый номер (3): ______________________________</t>
  </si>
  <si>
    <t xml:space="preserve"> С положением*   НБКР,   регулирующим  порядок  регистрации  счетов (вкладов), открываемых резидентами Кыргызской Республики в иностранных банках и процедурой отчетности по ним, ознакомлен.</t>
  </si>
  <si>
    <t xml:space="preserve"> Достоверность и  правильность  указанных  в  уведомлении   данных подтверждаю.</t>
  </si>
  <si>
    <t xml:space="preserve">     Дата</t>
  </si>
  <si>
    <t xml:space="preserve">     Подпись руководителя (Владельца вклада)</t>
  </si>
  <si>
    <t xml:space="preserve">     Подпись главного бухгалтера</t>
  </si>
  <si>
    <t xml:space="preserve">     М.П.</t>
  </si>
  <si>
    <t>_______________</t>
  </si>
  <si>
    <t xml:space="preserve">   (1) Данное уведомление заполняется отдельно по каждому открываемому счету (вкладу).</t>
  </si>
  <si>
    <t xml:space="preserve">   (2) Пункты 3, 5 заполняются только юридическими лицами.</t>
  </si>
  <si>
    <t xml:space="preserve">   (3) Пункты 4, 6 заполняются юридическими и физическими лицами.</t>
  </si>
  <si>
    <r>
      <t xml:space="preserve">   *  «Положение о регистрации счетов и вкладов резидентов КР, открываемых в иностранных банках»</t>
    </r>
    <r>
      <rPr>
        <i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(утверждено постановлением Правления НБКР от 5 июля 2000 г. № 26/2)</t>
    </r>
  </si>
  <si>
    <t>Отчет об остатках средств на счетах или вкладах</t>
  </si>
  <si>
    <t>резидентов в иностранных банках *</t>
  </si>
  <si>
    <r>
      <t xml:space="preserve">                             </t>
    </r>
    <r>
      <rPr>
        <sz val="10"/>
        <rFont val="Times New Roman"/>
        <family val="1"/>
      </rPr>
      <t>за  «____» квартал 200___ г.</t>
    </r>
  </si>
  <si>
    <t>Валюта счета (вклада):__________________</t>
  </si>
  <si>
    <t>№ строки</t>
  </si>
  <si>
    <t>Наименование операции</t>
  </si>
  <si>
    <t>В тысячах долларов США</t>
  </si>
  <si>
    <t>А</t>
  </si>
  <si>
    <t>Б</t>
  </si>
  <si>
    <t>В</t>
  </si>
  <si>
    <t>Г</t>
  </si>
  <si>
    <t>Остаток на начало периода</t>
  </si>
  <si>
    <t>Остаток на конец периода</t>
  </si>
  <si>
    <t xml:space="preserve">Дата </t>
  </si>
  <si>
    <t>Подпись руководителя (Владельца вклада)</t>
  </si>
  <si>
    <t>Подпись главного бухгалтера</t>
  </si>
  <si>
    <t>1 Остатки на металлических счетах указываются в физических объемах (граммах).</t>
  </si>
  <si>
    <r>
      <t>*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«Положение о регистрации счетов и вкладов резидентов КР, открываемых в иностранных банках»</t>
    </r>
    <r>
      <rPr>
        <i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(утверждено постановлением Правления НБКР от 5 июля 2000 г. № 26/2)</t>
    </r>
  </si>
  <si>
    <t>Наименование (Ф.И.О. физического лица) резидента:_______________________________________ _________________________________________________________________________________</t>
  </si>
  <si>
    <t xml:space="preserve">                                                                             УВЕДОМЛЕНИЕ  </t>
  </si>
  <si>
    <t>О счете (вкладе) открытом в иностранном банке: ____________________________________________,</t>
  </si>
  <si>
    <t>находящемся по адресу: ___________________________________________________________</t>
  </si>
  <si>
    <t xml:space="preserve">   2. Юридический (домашний) адрес: _________________________________________________</t>
  </si>
  <si>
    <t>__________________________________________________________________________________</t>
  </si>
  <si>
    <t xml:space="preserve">   3. Форма собственности (2): __________________________________________________________</t>
  </si>
  <si>
    <t xml:space="preserve">                                                        Национальный банк Кыргызской Республики</t>
  </si>
  <si>
    <t>Наименование _____________________________________________________________________________________Страна:___________________________________________________________________________</t>
  </si>
  <si>
    <t>____________________________________________________</t>
  </si>
  <si>
    <r>
      <t>В тыс. единиц  валюты счета</t>
    </r>
    <r>
      <rPr>
        <u val="single"/>
        <vertAlign val="superscript"/>
        <sz val="10"/>
        <color indexed="12"/>
        <rFont val="Arial Cyr"/>
        <family val="0"/>
      </rPr>
      <t>1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</si>
</sst>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€&quot;;\-#,##0&quot;€&quot;"/>
    <numFmt numFmtId="180" formatCode="#,##0&quot;€&quot;;[Red]\-#,##0&quot;€&quot;"/>
    <numFmt numFmtId="181" formatCode="#,##0.00&quot;€&quot;;\-#,##0.00&quot;€&quot;"/>
    <numFmt numFmtId="182" formatCode="#,##0.00&quot;€&quot;;[Red]\-#,##0.00&quot;€&quot;"/>
    <numFmt numFmtId="183" formatCode="_-* #,##0&quot;€&quot;_-;\-* #,##0&quot;€&quot;_-;_-* &quot;-&quot;&quot;€&quot;_-;_-@_-"/>
    <numFmt numFmtId="184" formatCode="_-* #,##0_€_-;\-* #,##0_€_-;_-* &quot;-&quot;_€_-;_-@_-"/>
    <numFmt numFmtId="185" formatCode="_-* #,##0.00&quot;€&quot;_-;\-* #,##0.00&quot;€&quot;_-;_-* &quot;-&quot;??&quot;€&quot;_-;_-@_-"/>
    <numFmt numFmtId="186" formatCode="_-* #,##0.00_€_-;\-* #,##0.00_€_-;_-* &quot;-&quot;??_€_-;_-@_-"/>
    <numFmt numFmtId="187" formatCode="\п\о\ \с\о\с\т\о\я\н\и\ю\ \н\а\ \ \«dd\»\ mm\ yyyy\ \г\о\д\а"/>
    <numFmt numFmtId="188" formatCode="\«d\»\ mm\ yyyy\ \г\о\д\а"/>
    <numFmt numFmtId="189" formatCode="mm/dd/yy"/>
    <numFmt numFmtId="190" formatCode="[$-FC19]dd\ mmmm\ yyyy\ \г\.;@"/>
    <numFmt numFmtId="191" formatCode="[$-F800]dddd\,\ mmmm\ dd\,\ yyyy"/>
    <numFmt numFmtId="192" formatCode="[$-FC19]d\ mmmm\ yyyy\ &quot;г.&quot;"/>
    <numFmt numFmtId="193" formatCode="#,##0.000"/>
    <numFmt numFmtId="194" formatCode="#,##0.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sz val="6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i/>
      <sz val="11"/>
      <name val="Times New Roman"/>
      <family val="1"/>
    </font>
    <font>
      <i/>
      <sz val="9"/>
      <name val="Arial Cyr"/>
      <family val="0"/>
    </font>
    <font>
      <b/>
      <sz val="10"/>
      <name val="Arial Cyr"/>
      <family val="0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, Times, serif"/>
      <family val="0"/>
    </font>
    <font>
      <b/>
      <sz val="8"/>
      <name val="Times New Roman Cyr"/>
      <family val="1"/>
    </font>
    <font>
      <b/>
      <sz val="8"/>
      <name val="Calibri"/>
      <family val="2"/>
    </font>
    <font>
      <sz val="16"/>
      <name val="Times New Roman"/>
      <family val="1"/>
    </font>
    <font>
      <sz val="34"/>
      <name val="Times New Roman"/>
      <family val="1"/>
    </font>
    <font>
      <sz val="12"/>
      <name val="Courier New"/>
      <family val="3"/>
    </font>
    <font>
      <sz val="12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vertAlign val="superscript"/>
      <sz val="10"/>
      <color indexed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1" borderId="7" applyNumberFormat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" borderId="0" applyNumberFormat="0" applyBorder="0" applyAlignment="0" applyProtection="0"/>
  </cellStyleXfs>
  <cellXfs count="892">
    <xf numFmtId="0" fontId="0" fillId="0" borderId="0" xfId="0" applyAlignment="1">
      <alignment/>
    </xf>
    <xf numFmtId="0" fontId="11" fillId="0" borderId="0" xfId="0" applyFont="1" applyAlignment="1">
      <alignment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11" fillId="24" borderId="0" xfId="54" applyFont="1" applyFill="1" applyAlignment="1" applyProtection="1">
      <alignment horizontal="left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14" fillId="24" borderId="0" xfId="54" applyFont="1" applyFill="1" applyAlignment="1" applyProtection="1">
      <alignment horizontal="center"/>
      <protection/>
    </xf>
    <xf numFmtId="0" fontId="11" fillId="24" borderId="12" xfId="54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24" borderId="0" xfId="54" applyFont="1" applyFill="1" applyProtection="1">
      <alignment/>
      <protection/>
    </xf>
    <xf numFmtId="0" fontId="11" fillId="0" borderId="0" xfId="0" applyFont="1" applyBorder="1" applyAlignment="1">
      <alignment/>
    </xf>
    <xf numFmtId="0" fontId="7" fillId="24" borderId="0" xfId="54" applyFont="1" applyFill="1" applyAlignment="1" applyProtection="1">
      <alignment horizontal="center"/>
      <protection/>
    </xf>
    <xf numFmtId="0" fontId="11" fillId="24" borderId="0" xfId="54" applyFont="1" applyFill="1" applyAlignment="1" applyProtection="1">
      <alignment horizontal="center"/>
      <protection/>
    </xf>
    <xf numFmtId="0" fontId="4" fillId="24" borderId="0" xfId="54" applyFont="1" applyFill="1" applyAlignment="1" applyProtection="1">
      <alignment horizontal="center" vertical="center"/>
      <protection/>
    </xf>
    <xf numFmtId="0" fontId="11" fillId="24" borderId="12" xfId="54" applyFont="1" applyFill="1" applyBorder="1" applyProtection="1">
      <alignment/>
      <protection/>
    </xf>
    <xf numFmtId="0" fontId="11" fillId="0" borderId="12" xfId="0" applyFont="1" applyBorder="1" applyAlignment="1">
      <alignment/>
    </xf>
    <xf numFmtId="0" fontId="11" fillId="24" borderId="0" xfId="54" applyFont="1" applyFill="1" applyBorder="1" applyProtection="1">
      <alignment/>
      <protection/>
    </xf>
    <xf numFmtId="0" fontId="11" fillId="24" borderId="0" xfId="54" applyFont="1" applyFill="1" applyAlignment="1" applyProtection="1">
      <alignment horizontal="right"/>
      <protection/>
    </xf>
    <xf numFmtId="188" fontId="11" fillId="24" borderId="12" xfId="54" applyNumberFormat="1" applyFont="1" applyFill="1" applyBorder="1" applyAlignment="1" applyProtection="1">
      <alignment horizontal="center"/>
      <protection locked="0"/>
    </xf>
    <xf numFmtId="0" fontId="11" fillId="24" borderId="12" xfId="54" applyFont="1" applyFill="1" applyBorder="1" applyAlignment="1" applyProtection="1">
      <alignment horizontal="center"/>
      <protection/>
    </xf>
    <xf numFmtId="0" fontId="11" fillId="24" borderId="0" xfId="54" applyFont="1" applyFill="1" applyAlignment="1" applyProtection="1">
      <alignment horizontal="left"/>
      <protection/>
    </xf>
    <xf numFmtId="0" fontId="11" fillId="24" borderId="12" xfId="54" applyFont="1" applyFill="1" applyBorder="1" applyProtection="1">
      <alignment/>
      <protection locked="0"/>
    </xf>
    <xf numFmtId="0" fontId="11" fillId="24" borderId="0" xfId="54" applyFont="1" applyFill="1" applyBorder="1" applyProtection="1">
      <alignment/>
      <protection locked="0"/>
    </xf>
    <xf numFmtId="0" fontId="7" fillId="24" borderId="12" xfId="54" applyFont="1" applyFill="1" applyBorder="1" applyAlignment="1" applyProtection="1">
      <alignment horizontal="left"/>
      <protection locked="0"/>
    </xf>
    <xf numFmtId="0" fontId="11" fillId="24" borderId="13" xfId="54" applyFont="1" applyFill="1" applyBorder="1" applyProtection="1">
      <alignment/>
      <protection/>
    </xf>
    <xf numFmtId="0" fontId="11" fillId="24" borderId="12" xfId="54" applyFont="1" applyFill="1" applyBorder="1" applyAlignment="1" applyProtection="1">
      <alignment horizontal="center"/>
      <protection locked="0"/>
    </xf>
    <xf numFmtId="0" fontId="7" fillId="24" borderId="0" xfId="54" applyFont="1" applyFill="1" applyProtection="1">
      <alignment/>
      <protection/>
    </xf>
    <xf numFmtId="0" fontId="11" fillId="24" borderId="0" xfId="54" applyFont="1" applyFill="1" applyBorder="1" applyAlignment="1" applyProtection="1">
      <alignment horizontal="center"/>
      <protection locked="0"/>
    </xf>
    <xf numFmtId="0" fontId="11" fillId="24" borderId="0" xfId="54" applyFont="1" applyFill="1" applyProtection="1">
      <alignment/>
      <protection locked="0"/>
    </xf>
    <xf numFmtId="0" fontId="11" fillId="24" borderId="0" xfId="54" applyFont="1" applyFill="1" applyBorder="1" applyAlignment="1" applyProtection="1">
      <alignment horizontal="left"/>
      <protection/>
    </xf>
    <xf numFmtId="0" fontId="11" fillId="24" borderId="14" xfId="54" applyFont="1" applyFill="1" applyBorder="1" applyAlignment="1" applyProtection="1">
      <alignment vertical="center"/>
      <protection/>
    </xf>
    <xf numFmtId="0" fontId="11" fillId="24" borderId="0" xfId="54" applyFont="1" applyFill="1" applyBorder="1" applyAlignment="1" applyProtection="1">
      <alignment vertical="center"/>
      <protection/>
    </xf>
    <xf numFmtId="0" fontId="14" fillId="24" borderId="0" xfId="54" applyFont="1" applyFill="1" applyProtection="1">
      <alignment/>
      <protection/>
    </xf>
    <xf numFmtId="0" fontId="14" fillId="24" borderId="0" xfId="54" applyFont="1" applyFill="1" applyAlignment="1" applyProtection="1">
      <alignment horizontal="right"/>
      <protection/>
    </xf>
    <xf numFmtId="0" fontId="11" fillId="0" borderId="0" xfId="0" applyFont="1" applyAlignment="1">
      <alignment horizontal="center"/>
    </xf>
    <xf numFmtId="0" fontId="14" fillId="24" borderId="12" xfId="54" applyFont="1" applyFill="1" applyBorder="1" applyProtection="1">
      <alignment/>
      <protection locked="0"/>
    </xf>
    <xf numFmtId="0" fontId="14" fillId="24" borderId="0" xfId="54" applyFont="1" applyFill="1" applyBorder="1" applyProtection="1">
      <alignment/>
      <protection locked="0"/>
    </xf>
    <xf numFmtId="0" fontId="14" fillId="24" borderId="12" xfId="54" applyFont="1" applyFill="1" applyBorder="1" applyAlignment="1" applyProtection="1">
      <alignment horizontal="left"/>
      <protection locked="0"/>
    </xf>
    <xf numFmtId="0" fontId="14" fillId="24" borderId="0" xfId="54" applyFont="1" applyFill="1" applyBorder="1" applyAlignment="1" applyProtection="1">
      <alignment horizontal="left"/>
      <protection locked="0"/>
    </xf>
    <xf numFmtId="0" fontId="14" fillId="24" borderId="0" xfId="54" applyFont="1" applyFill="1" applyProtection="1">
      <alignment/>
      <protection locked="0"/>
    </xf>
    <xf numFmtId="0" fontId="14" fillId="24" borderId="0" xfId="54" applyFont="1" applyFill="1" applyBorder="1" applyProtection="1">
      <alignment/>
      <protection/>
    </xf>
    <xf numFmtId="0" fontId="15" fillId="24" borderId="0" xfId="54" applyFont="1" applyFill="1" applyProtection="1">
      <alignment/>
      <protection/>
    </xf>
    <xf numFmtId="0" fontId="15" fillId="0" borderId="0" xfId="0" applyFont="1" applyAlignment="1">
      <alignment/>
    </xf>
    <xf numFmtId="0" fontId="11" fillId="24" borderId="0" xfId="54" applyFont="1" applyFill="1" applyAlignment="1" applyProtection="1">
      <alignment wrapText="1"/>
      <protection/>
    </xf>
    <xf numFmtId="0" fontId="11" fillId="24" borderId="0" xfId="54" applyFont="1" applyFill="1" applyAlignment="1" applyProtection="1">
      <alignment horizontal="left" wrapText="1" indent="1"/>
      <protection/>
    </xf>
    <xf numFmtId="0" fontId="11" fillId="24" borderId="13" xfId="54" applyFont="1" applyFill="1" applyBorder="1" applyAlignment="1" applyProtection="1">
      <alignment horizontal="left" wrapText="1"/>
      <protection locked="0"/>
    </xf>
    <xf numFmtId="0" fontId="11" fillId="24" borderId="0" xfId="54" applyFont="1" applyFill="1" applyAlignment="1" applyProtection="1">
      <alignment wrapText="1"/>
      <protection locked="0"/>
    </xf>
    <xf numFmtId="0" fontId="11" fillId="24" borderId="0" xfId="54" applyFont="1" applyFill="1" applyBorder="1" applyAlignment="1" applyProtection="1">
      <alignment horizontal="left" wrapText="1"/>
      <protection locked="0"/>
    </xf>
    <xf numFmtId="0" fontId="11" fillId="24" borderId="0" xfId="54" applyFont="1" applyFill="1" applyProtection="1">
      <alignment/>
      <protection/>
    </xf>
    <xf numFmtId="187" fontId="11" fillId="24" borderId="0" xfId="54" applyNumberFormat="1" applyFont="1" applyFill="1" applyAlignment="1" applyProtection="1">
      <alignment/>
      <protection/>
    </xf>
    <xf numFmtId="187" fontId="14" fillId="24" borderId="0" xfId="54" applyNumberFormat="1" applyFont="1" applyFill="1" applyAlignment="1" applyProtection="1">
      <alignment/>
      <protection/>
    </xf>
    <xf numFmtId="0" fontId="11" fillId="24" borderId="0" xfId="54" applyFont="1" applyFill="1" applyAlignment="1" applyProtection="1">
      <alignment horizontal="left"/>
      <protection/>
    </xf>
    <xf numFmtId="0" fontId="14" fillId="24" borderId="0" xfId="54" applyFont="1" applyFill="1" applyAlignment="1" applyProtection="1">
      <alignment horizontal="left"/>
      <protection/>
    </xf>
    <xf numFmtId="0" fontId="14" fillId="24" borderId="0" xfId="54" applyFont="1" applyFill="1" applyProtection="1">
      <alignment/>
      <protection/>
    </xf>
    <xf numFmtId="0" fontId="7" fillId="24" borderId="0" xfId="54" applyFont="1" applyFill="1" applyProtection="1">
      <alignment/>
      <protection/>
    </xf>
    <xf numFmtId="0" fontId="11" fillId="0" borderId="0" xfId="54" applyFont="1" applyProtection="1">
      <alignment/>
      <protection/>
    </xf>
    <xf numFmtId="0" fontId="0" fillId="0" borderId="0" xfId="0" applyBorder="1" applyAlignment="1">
      <alignment/>
    </xf>
    <xf numFmtId="0" fontId="14" fillId="24" borderId="0" xfId="54" applyFont="1" applyFill="1" applyBorder="1" applyProtection="1">
      <alignment/>
      <protection/>
    </xf>
    <xf numFmtId="49" fontId="11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49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 applyProtection="1">
      <alignment horizontal="centerContinuous"/>
      <protection locked="0"/>
    </xf>
    <xf numFmtId="0" fontId="11" fillId="0" borderId="14" xfId="0" applyFont="1" applyBorder="1" applyAlignment="1">
      <alignment horizontal="left" wrapText="1"/>
    </xf>
    <xf numFmtId="49" fontId="11" fillId="0" borderId="15" xfId="0" applyNumberFormat="1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6" xfId="53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17" fillId="24" borderId="0" xfId="54" applyFont="1" applyFill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18" fillId="24" borderId="0" xfId="0" applyNumberFormat="1" applyFont="1" applyFill="1" applyBorder="1" applyAlignment="1" applyProtection="1">
      <alignment/>
      <protection/>
    </xf>
    <xf numFmtId="0" fontId="17" fillId="24" borderId="0" xfId="0" applyNumberFormat="1" applyFont="1" applyFill="1" applyBorder="1" applyAlignment="1" applyProtection="1">
      <alignment/>
      <protection locked="0"/>
    </xf>
    <xf numFmtId="0" fontId="17" fillId="24" borderId="0" xfId="0" applyNumberFormat="1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18" fillId="24" borderId="14" xfId="0" applyFont="1" applyFill="1" applyBorder="1" applyAlignment="1" applyProtection="1">
      <alignment horizontal="centerContinuous" vertical="center"/>
      <protection/>
    </xf>
    <xf numFmtId="0" fontId="18" fillId="24" borderId="14" xfId="0" applyFont="1" applyFill="1" applyBorder="1" applyAlignment="1" applyProtection="1">
      <alignment horizontal="center" vertical="center"/>
      <protection/>
    </xf>
    <xf numFmtId="0" fontId="18" fillId="24" borderId="14" xfId="0" applyFont="1" applyFill="1" applyBorder="1" applyAlignment="1" applyProtection="1">
      <alignment horizontal="centerContinuous" vertical="center" wrapText="1"/>
      <protection/>
    </xf>
    <xf numFmtId="0" fontId="8" fillId="24" borderId="14" xfId="0" applyFont="1" applyFill="1" applyBorder="1" applyAlignment="1" applyProtection="1">
      <alignment vertical="center" wrapText="1"/>
      <protection/>
    </xf>
    <xf numFmtId="0" fontId="9" fillId="24" borderId="14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10" fillId="24" borderId="0" xfId="54" applyFont="1" applyFill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4" xfId="0" applyFont="1" applyFill="1" applyBorder="1" applyAlignment="1" applyProtection="1">
      <alignment horizontal="centerContinuous" vertical="center" wrapText="1"/>
      <protection/>
    </xf>
    <xf numFmtId="0" fontId="17" fillId="0" borderId="14" xfId="0" applyFont="1" applyBorder="1" applyAlignment="1">
      <alignment horizontal="centerContinuous" vertical="center" wrapText="1"/>
    </xf>
    <xf numFmtId="0" fontId="17" fillId="0" borderId="17" xfId="0" applyFont="1" applyFill="1" applyBorder="1" applyAlignment="1">
      <alignment horizontal="centerContinuous" vertical="center"/>
    </xf>
    <xf numFmtId="0" fontId="17" fillId="0" borderId="14" xfId="0" applyFont="1" applyFill="1" applyBorder="1" applyAlignment="1">
      <alignment horizontal="centerContinuous" vertic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5" xfId="0" applyFont="1" applyBorder="1" applyAlignment="1">
      <alignment horizontal="centerContinuous"/>
    </xf>
    <xf numFmtId="0" fontId="18" fillId="0" borderId="17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 applyProtection="1">
      <alignment horizontal="centerContinuous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7" fillId="0" borderId="19" xfId="0" applyFont="1" applyBorder="1" applyAlignment="1">
      <alignment/>
    </xf>
    <xf numFmtId="4" fontId="17" fillId="0" borderId="0" xfId="0" applyNumberFormat="1" applyFont="1" applyFill="1" applyBorder="1" applyAlignment="1" applyProtection="1">
      <alignment/>
      <protection locked="0"/>
    </xf>
    <xf numFmtId="0" fontId="18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9" fillId="24" borderId="21" xfId="0" applyFont="1" applyFill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9" fillId="24" borderId="23" xfId="0" applyFont="1" applyFill="1" applyBorder="1" applyAlignment="1" applyProtection="1">
      <alignment horizontal="center" vertical="center"/>
      <protection/>
    </xf>
    <xf numFmtId="0" fontId="9" fillId="24" borderId="23" xfId="0" applyFont="1" applyFill="1" applyBorder="1" applyAlignment="1" applyProtection="1">
      <alignment horizontal="center" vertical="top" wrapText="1"/>
      <protection/>
    </xf>
    <xf numFmtId="0" fontId="9" fillId="24" borderId="24" xfId="0" applyFont="1" applyFill="1" applyBorder="1" applyAlignment="1" applyProtection="1">
      <alignment vertical="top" wrapText="1"/>
      <protection/>
    </xf>
    <xf numFmtId="0" fontId="9" fillId="24" borderId="24" xfId="0" applyFont="1" applyFill="1" applyBorder="1" applyAlignment="1" applyProtection="1">
      <alignment horizontal="center" vertical="top" wrapText="1"/>
      <protection/>
    </xf>
    <xf numFmtId="0" fontId="14" fillId="0" borderId="10" xfId="0" applyFont="1" applyBorder="1" applyAlignment="1">
      <alignment horizontal="center" vertical="center"/>
    </xf>
    <xf numFmtId="0" fontId="7" fillId="24" borderId="19" xfId="0" applyFont="1" applyFill="1" applyBorder="1" applyAlignment="1" applyProtection="1">
      <alignment horizontal="centerContinuous" vertical="center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centerContinuous" vertical="center"/>
      <protection/>
    </xf>
    <xf numFmtId="0" fontId="7" fillId="24" borderId="15" xfId="0" applyFont="1" applyFill="1" applyBorder="1" applyAlignment="1" applyProtection="1">
      <alignment horizontal="centerContinuous" vertical="center"/>
      <protection/>
    </xf>
    <xf numFmtId="0" fontId="7" fillId="24" borderId="14" xfId="0" applyFont="1" applyFill="1" applyBorder="1" applyAlignment="1" applyProtection="1">
      <alignment horizontal="centerContinuous" vertical="center"/>
      <protection/>
    </xf>
    <xf numFmtId="0" fontId="1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24" borderId="17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8" fillId="0" borderId="14" xfId="0" applyFont="1" applyFill="1" applyBorder="1" applyAlignment="1" applyProtection="1">
      <alignment vertical="center" wrapText="1"/>
      <protection/>
    </xf>
    <xf numFmtId="0" fontId="20" fillId="24" borderId="14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20" fillId="24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7" fillId="0" borderId="15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Alignment="1">
      <alignment horizontal="center"/>
    </xf>
    <xf numFmtId="2" fontId="11" fillId="0" borderId="14" xfId="0" applyNumberFormat="1" applyFont="1" applyBorder="1" applyAlignment="1" applyProtection="1">
      <alignment/>
      <protection locked="0"/>
    </xf>
    <xf numFmtId="2" fontId="7" fillId="0" borderId="14" xfId="0" applyNumberFormat="1" applyFont="1" applyBorder="1" applyAlignment="1" applyProtection="1">
      <alignment/>
      <protection/>
    </xf>
    <xf numFmtId="2" fontId="11" fillId="0" borderId="13" xfId="0" applyNumberFormat="1" applyFont="1" applyBorder="1" applyAlignment="1">
      <alignment/>
    </xf>
    <xf numFmtId="2" fontId="7" fillId="0" borderId="13" xfId="0" applyNumberFormat="1" applyFont="1" applyBorder="1" applyAlignment="1" applyProtection="1">
      <alignment horizontal="centerContinuous"/>
      <protection locked="0"/>
    </xf>
    <xf numFmtId="2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 applyProtection="1">
      <alignment horizontal="centerContinuous"/>
      <protection locked="0"/>
    </xf>
    <xf numFmtId="0" fontId="28" fillId="0" borderId="0" xfId="0" applyFont="1" applyAlignment="1">
      <alignment/>
    </xf>
    <xf numFmtId="4" fontId="30" fillId="24" borderId="14" xfId="0" applyNumberFormat="1" applyFont="1" applyFill="1" applyBorder="1" applyAlignment="1" applyProtection="1">
      <alignment horizontal="right" vertical="center" wrapText="1"/>
      <protection/>
    </xf>
    <xf numFmtId="4" fontId="31" fillId="24" borderId="14" xfId="0" applyNumberFormat="1" applyFont="1" applyFill="1" applyBorder="1" applyAlignment="1" applyProtection="1">
      <alignment horizontal="right" vertical="center" wrapText="1"/>
      <protection/>
    </xf>
    <xf numFmtId="4" fontId="30" fillId="24" borderId="14" xfId="0" applyNumberFormat="1" applyFont="1" applyFill="1" applyBorder="1" applyAlignment="1" applyProtection="1">
      <alignment horizontal="right" vertical="center"/>
      <protection/>
    </xf>
    <xf numFmtId="4" fontId="28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9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4" xfId="0" applyNumberFormat="1" applyFont="1" applyBorder="1" applyAlignment="1" applyProtection="1">
      <alignment horizontal="right"/>
      <protection locked="0"/>
    </xf>
    <xf numFmtId="4" fontId="29" fillId="0" borderId="14" xfId="0" applyNumberFormat="1" applyFont="1" applyFill="1" applyBorder="1" applyAlignment="1">
      <alignment horizontal="center" vertical="top" wrapText="1"/>
    </xf>
    <xf numFmtId="194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4" xfId="0" applyNumberFormat="1" applyFont="1" applyFill="1" applyBorder="1" applyAlignment="1">
      <alignment horizontal="right" vertical="top" wrapText="1"/>
    </xf>
    <xf numFmtId="0" fontId="31" fillId="0" borderId="14" xfId="0" applyFont="1" applyFill="1" applyBorder="1" applyAlignment="1" applyProtection="1">
      <alignment horizontal="centerContinuous" vertical="center" wrapText="1"/>
      <protection locked="0"/>
    </xf>
    <xf numFmtId="0" fontId="31" fillId="0" borderId="14" xfId="0" applyFont="1" applyFill="1" applyBorder="1" applyAlignment="1">
      <alignment horizontal="centerContinuous" vertical="center" wrapText="1"/>
    </xf>
    <xf numFmtId="0" fontId="31" fillId="0" borderId="14" xfId="0" applyFont="1" applyFill="1" applyBorder="1" applyAlignment="1" applyProtection="1">
      <alignment/>
      <protection locked="0"/>
    </xf>
    <xf numFmtId="0" fontId="31" fillId="0" borderId="14" xfId="0" applyFont="1" applyFill="1" applyBorder="1" applyAlignment="1">
      <alignment horizontal="centerContinuous" vertical="center"/>
    </xf>
    <xf numFmtId="0" fontId="28" fillId="0" borderId="14" xfId="0" applyFont="1" applyBorder="1" applyAlignment="1">
      <alignment/>
    </xf>
    <xf numFmtId="4" fontId="31" fillId="0" borderId="14" xfId="0" applyNumberFormat="1" applyFont="1" applyBorder="1" applyAlignment="1" applyProtection="1">
      <alignment/>
      <protection locked="0"/>
    </xf>
    <xf numFmtId="3" fontId="31" fillId="0" borderId="14" xfId="0" applyNumberFormat="1" applyFont="1" applyBorder="1" applyAlignment="1" applyProtection="1">
      <alignment/>
      <protection locked="0"/>
    </xf>
    <xf numFmtId="194" fontId="31" fillId="0" borderId="14" xfId="0" applyNumberFormat="1" applyFont="1" applyBorder="1" applyAlignment="1" applyProtection="1">
      <alignment/>
      <protection locked="0"/>
    </xf>
    <xf numFmtId="4" fontId="31" fillId="0" borderId="14" xfId="0" applyNumberFormat="1" applyFont="1" applyBorder="1" applyAlignment="1">
      <alignment/>
    </xf>
    <xf numFmtId="0" fontId="31" fillId="0" borderId="14" xfId="0" applyFont="1" applyBorder="1" applyAlignment="1" applyProtection="1">
      <alignment/>
      <protection locked="0"/>
    </xf>
    <xf numFmtId="4" fontId="31" fillId="0" borderId="14" xfId="0" applyNumberFormat="1" applyFont="1" applyFill="1" applyBorder="1" applyAlignment="1">
      <alignment/>
    </xf>
    <xf numFmtId="194" fontId="31" fillId="0" borderId="14" xfId="0" applyNumberFormat="1" applyFont="1" applyFill="1" applyBorder="1" applyAlignment="1" applyProtection="1">
      <alignment/>
      <protection locked="0"/>
    </xf>
    <xf numFmtId="4" fontId="30" fillId="0" borderId="14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194" fontId="30" fillId="0" borderId="14" xfId="0" applyNumberFormat="1" applyFont="1" applyBorder="1" applyAlignment="1" applyProtection="1">
      <alignment/>
      <protection locked="0"/>
    </xf>
    <xf numFmtId="0" fontId="31" fillId="0" borderId="14" xfId="0" applyFont="1" applyFill="1" applyBorder="1" applyAlignment="1" applyProtection="1">
      <alignment horizontal="centerContinuous" vertical="center" wrapText="1"/>
      <protection/>
    </xf>
    <xf numFmtId="0" fontId="31" fillId="0" borderId="14" xfId="0" applyFont="1" applyFill="1" applyBorder="1" applyAlignment="1">
      <alignment/>
    </xf>
    <xf numFmtId="0" fontId="31" fillId="0" borderId="17" xfId="0" applyFont="1" applyFill="1" applyBorder="1" applyAlignment="1">
      <alignment horizontal="centerContinuous" vertical="center"/>
    </xf>
    <xf numFmtId="4" fontId="31" fillId="0" borderId="0" xfId="0" applyNumberFormat="1" applyFont="1" applyBorder="1" applyAlignment="1">
      <alignment/>
    </xf>
    <xf numFmtId="0" fontId="31" fillId="0" borderId="0" xfId="0" applyFont="1" applyFill="1" applyBorder="1" applyAlignment="1" applyProtection="1">
      <alignment/>
      <protection locked="0"/>
    </xf>
    <xf numFmtId="4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 applyProtection="1">
      <alignment horizontal="centerContinuous" vertical="center" wrapText="1"/>
      <protection locked="0"/>
    </xf>
    <xf numFmtId="0" fontId="31" fillId="0" borderId="18" xfId="0" applyFont="1" applyFill="1" applyBorder="1" applyAlignment="1" applyProtection="1">
      <alignment horizontal="centerContinuous" vertical="center" wrapText="1"/>
      <protection locked="0"/>
    </xf>
    <xf numFmtId="0" fontId="31" fillId="0" borderId="10" xfId="0" applyFont="1" applyFill="1" applyBorder="1" applyAlignment="1">
      <alignment horizontal="centerContinuous" vertical="center" wrapText="1"/>
    </xf>
    <xf numFmtId="0" fontId="31" fillId="0" borderId="25" xfId="0" applyFont="1" applyFill="1" applyBorder="1" applyAlignment="1" applyProtection="1">
      <alignment horizontal="centerContinuous" vertical="center" wrapText="1"/>
      <protection locked="0"/>
    </xf>
    <xf numFmtId="0" fontId="31" fillId="0" borderId="25" xfId="0" applyFont="1" applyFill="1" applyBorder="1" applyAlignment="1" applyProtection="1">
      <alignment/>
      <protection locked="0"/>
    </xf>
    <xf numFmtId="3" fontId="29" fillId="24" borderId="14" xfId="0" applyNumberFormat="1" applyFont="1" applyFill="1" applyBorder="1" applyAlignment="1" applyProtection="1">
      <alignment horizontal="right" vertical="center" wrapText="1"/>
      <protection/>
    </xf>
    <xf numFmtId="3" fontId="28" fillId="24" borderId="14" xfId="0" applyNumberFormat="1" applyFont="1" applyFill="1" applyBorder="1" applyAlignment="1" applyProtection="1">
      <alignment horizontal="right" vertical="center"/>
      <protection locked="0"/>
    </xf>
    <xf numFmtId="3" fontId="29" fillId="24" borderId="14" xfId="0" applyNumberFormat="1" applyFont="1" applyFill="1" applyBorder="1" applyAlignment="1" applyProtection="1">
      <alignment horizontal="right" vertical="center"/>
      <protection/>
    </xf>
    <xf numFmtId="3" fontId="28" fillId="24" borderId="15" xfId="0" applyNumberFormat="1" applyFont="1" applyFill="1" applyBorder="1" applyAlignment="1" applyProtection="1">
      <alignment horizontal="right" vertical="center"/>
      <protection locked="0"/>
    </xf>
    <xf numFmtId="0" fontId="32" fillId="0" borderId="14" xfId="0" applyFont="1" applyBorder="1" applyAlignment="1">
      <alignment/>
    </xf>
    <xf numFmtId="3" fontId="28" fillId="24" borderId="17" xfId="0" applyNumberFormat="1" applyFont="1" applyFill="1" applyBorder="1" applyAlignment="1" applyProtection="1">
      <alignment horizontal="right" vertical="center"/>
      <protection locked="0"/>
    </xf>
    <xf numFmtId="3" fontId="29" fillId="24" borderId="17" xfId="0" applyNumberFormat="1" applyFont="1" applyFill="1" applyBorder="1" applyAlignment="1" applyProtection="1">
      <alignment horizontal="right" vertical="center"/>
      <protection/>
    </xf>
    <xf numFmtId="3" fontId="29" fillId="24" borderId="15" xfId="0" applyNumberFormat="1" applyFont="1" applyFill="1" applyBorder="1" applyAlignment="1" applyProtection="1">
      <alignment horizontal="right" vertical="center"/>
      <protection/>
    </xf>
    <xf numFmtId="0" fontId="33" fillId="0" borderId="14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vertical="center" wrapText="1"/>
      <protection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2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6" fillId="0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1" fontId="37" fillId="0" borderId="26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Alignment="1">
      <alignment horizontal="center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27" xfId="0" applyFont="1" applyBorder="1" applyAlignment="1">
      <alignment/>
    </xf>
    <xf numFmtId="0" fontId="36" fillId="0" borderId="28" xfId="0" applyFont="1" applyFill="1" applyBorder="1" applyAlignment="1">
      <alignment horizontal="center" vertical="center"/>
    </xf>
    <xf numFmtId="1" fontId="37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" fontId="37" fillId="0" borderId="29" xfId="0" applyNumberFormat="1" applyFont="1" applyBorder="1" applyAlignment="1">
      <alignment horizontal="center"/>
    </xf>
    <xf numFmtId="0" fontId="37" fillId="0" borderId="30" xfId="0" applyFont="1" applyBorder="1" applyAlignment="1">
      <alignment/>
    </xf>
    <xf numFmtId="0" fontId="37" fillId="0" borderId="27" xfId="0" applyFont="1" applyFill="1" applyBorder="1" applyAlignment="1" quotePrefix="1">
      <alignment horizontal="left"/>
    </xf>
    <xf numFmtId="0" fontId="37" fillId="0" borderId="28" xfId="0" applyFont="1" applyFill="1" applyBorder="1" applyAlignment="1" quotePrefix="1">
      <alignment horizontal="left"/>
    </xf>
    <xf numFmtId="14" fontId="37" fillId="0" borderId="31" xfId="0" applyNumberFormat="1" applyFont="1" applyBorder="1" applyAlignment="1">
      <alignment horizontal="center"/>
    </xf>
    <xf numFmtId="14" fontId="37" fillId="0" borderId="24" xfId="0" applyNumberFormat="1" applyFont="1" applyBorder="1" applyAlignment="1">
      <alignment horizontal="center"/>
    </xf>
    <xf numFmtId="3" fontId="37" fillId="0" borderId="22" xfId="0" applyNumberFormat="1" applyFont="1" applyBorder="1" applyAlignment="1">
      <alignment horizontal="center"/>
    </xf>
    <xf numFmtId="3" fontId="37" fillId="0" borderId="24" xfId="0" applyNumberFormat="1" applyFont="1" applyBorder="1" applyAlignment="1">
      <alignment horizontal="center"/>
    </xf>
    <xf numFmtId="3" fontId="37" fillId="0" borderId="30" xfId="0" applyNumberFormat="1" applyFont="1" applyBorder="1" applyAlignment="1">
      <alignment horizontal="center"/>
    </xf>
    <xf numFmtId="0" fontId="37" fillId="0" borderId="27" xfId="0" applyFont="1" applyFill="1" applyBorder="1" applyAlignment="1" quotePrefix="1">
      <alignment horizontal="center"/>
    </xf>
    <xf numFmtId="0" fontId="37" fillId="0" borderId="32" xfId="0" applyFont="1" applyFill="1" applyBorder="1" applyAlignment="1" quotePrefix="1">
      <alignment horizontal="center"/>
    </xf>
    <xf numFmtId="0" fontId="37" fillId="0" borderId="30" xfId="0" applyFont="1" applyFill="1" applyBorder="1" applyAlignment="1" quotePrefix="1">
      <alignment horizontal="center"/>
    </xf>
    <xf numFmtId="1" fontId="37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" fontId="37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24" borderId="0" xfId="0" applyFont="1" applyFill="1" applyBorder="1" applyAlignment="1" applyProtection="1">
      <alignment vertical="center" wrapText="1"/>
      <protection/>
    </xf>
    <xf numFmtId="4" fontId="30" fillId="24" borderId="0" xfId="0" applyNumberFormat="1" applyFont="1" applyFill="1" applyBorder="1" applyAlignment="1" applyProtection="1">
      <alignment horizontal="right" vertical="center"/>
      <protection/>
    </xf>
    <xf numFmtId="1" fontId="37" fillId="0" borderId="0" xfId="0" applyNumberFormat="1" applyFont="1" applyAlignment="1">
      <alignment horizontal="center" wrapText="1"/>
    </xf>
    <xf numFmtId="0" fontId="37" fillId="0" borderId="24" xfId="0" applyFont="1" applyFill="1" applyBorder="1" applyAlignment="1" quotePrefix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1" fontId="37" fillId="0" borderId="24" xfId="0" applyNumberFormat="1" applyFont="1" applyBorder="1" applyAlignment="1">
      <alignment horizontal="center" wrapText="1"/>
    </xf>
    <xf numFmtId="0" fontId="11" fillId="0" borderId="33" xfId="53" applyFont="1" applyFill="1" applyBorder="1" applyAlignment="1" applyProtection="1">
      <alignment horizontal="left" wrapText="1"/>
      <protection/>
    </xf>
    <xf numFmtId="0" fontId="37" fillId="0" borderId="22" xfId="0" applyFont="1" applyFill="1" applyBorder="1" applyAlignment="1">
      <alignment horizontal="left" wrapText="1"/>
    </xf>
    <xf numFmtId="0" fontId="7" fillId="24" borderId="34" xfId="0" applyFont="1" applyFill="1" applyBorder="1" applyAlignment="1">
      <alignment/>
    </xf>
    <xf numFmtId="0" fontId="7" fillId="24" borderId="35" xfId="0" applyFont="1" applyFill="1" applyBorder="1" applyAlignment="1">
      <alignment/>
    </xf>
    <xf numFmtId="0" fontId="7" fillId="24" borderId="35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/>
    </xf>
    <xf numFmtId="0" fontId="7" fillId="24" borderId="14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vertical="top" wrapText="1"/>
    </xf>
    <xf numFmtId="0" fontId="36" fillId="24" borderId="14" xfId="0" applyFont="1" applyFill="1" applyBorder="1" applyAlignment="1">
      <alignment vertical="top" wrapText="1"/>
    </xf>
    <xf numFmtId="0" fontId="7" fillId="24" borderId="14" xfId="0" applyFont="1" applyFill="1" applyBorder="1" applyAlignment="1">
      <alignment vertical="top" wrapText="1"/>
    </xf>
    <xf numFmtId="0" fontId="11" fillId="24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 applyProtection="1">
      <alignment horizontal="centerContinuous"/>
      <protection locked="0"/>
    </xf>
    <xf numFmtId="2" fontId="28" fillId="0" borderId="14" xfId="0" applyNumberFormat="1" applyFont="1" applyFill="1" applyBorder="1" applyAlignment="1" applyProtection="1">
      <alignment/>
      <protection locked="0"/>
    </xf>
    <xf numFmtId="2" fontId="29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49" fontId="11" fillId="0" borderId="15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2" fontId="28" fillId="0" borderId="13" xfId="0" applyNumberFormat="1" applyFont="1" applyFill="1" applyBorder="1" applyAlignment="1">
      <alignment/>
    </xf>
    <xf numFmtId="2" fontId="29" fillId="0" borderId="14" xfId="0" applyNumberFormat="1" applyFont="1" applyFill="1" applyBorder="1" applyAlignment="1" applyProtection="1">
      <alignment horizontal="centerContinuous"/>
      <protection locked="0"/>
    </xf>
    <xf numFmtId="0" fontId="11" fillId="0" borderId="33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28" fillId="0" borderId="14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6" fillId="0" borderId="0" xfId="0" applyNumberFormat="1" applyFont="1" applyFill="1" applyBorder="1" applyAlignment="1" applyProtection="1">
      <alignment vertical="top"/>
      <protection/>
    </xf>
    <xf numFmtId="0" fontId="40" fillId="0" borderId="14" xfId="0" applyNumberFormat="1" applyFont="1" applyFill="1" applyBorder="1" applyAlignment="1" applyProtection="1">
      <alignment horizontal="center" vertical="top"/>
      <protection/>
    </xf>
    <xf numFmtId="0" fontId="40" fillId="0" borderId="14" xfId="0" applyNumberFormat="1" applyFont="1" applyFill="1" applyBorder="1" applyAlignment="1" applyProtection="1">
      <alignment horizontal="left" vertical="top" indent="7"/>
      <protection/>
    </xf>
    <xf numFmtId="0" fontId="16" fillId="0" borderId="14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left" vertical="center" indent="2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top"/>
      <protection/>
    </xf>
    <xf numFmtId="0" fontId="10" fillId="0" borderId="14" xfId="0" applyNumberFormat="1" applyFont="1" applyFill="1" applyBorder="1" applyAlignment="1" applyProtection="1">
      <alignment horizontal="left" vertical="top" indent="6"/>
      <protection/>
    </xf>
    <xf numFmtId="0" fontId="10" fillId="0" borderId="14" xfId="0" applyNumberFormat="1" applyFont="1" applyFill="1" applyBorder="1" applyAlignment="1" applyProtection="1">
      <alignment horizontal="left" vertical="top" indent="7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41" fillId="0" borderId="19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left" indent="7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left" vertical="center" indent="7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indent="5"/>
      <protection/>
    </xf>
    <xf numFmtId="0" fontId="10" fillId="0" borderId="0" xfId="0" applyFont="1" applyAlignment="1">
      <alignment wrapText="1"/>
    </xf>
    <xf numFmtId="0" fontId="35" fillId="0" borderId="15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7" xfId="0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left" wrapText="1"/>
    </xf>
    <xf numFmtId="0" fontId="48" fillId="0" borderId="18" xfId="0" applyFont="1" applyBorder="1" applyAlignment="1">
      <alignment horizontal="left" wrapText="1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 vertical="top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wrapText="1"/>
    </xf>
    <xf numFmtId="0" fontId="9" fillId="0" borderId="13" xfId="0" applyFont="1" applyBorder="1" applyAlignment="1">
      <alignment vertical="top"/>
    </xf>
    <xf numFmtId="0" fontId="5" fillId="0" borderId="13" xfId="0" applyFont="1" applyBorder="1" applyAlignment="1">
      <alignment/>
    </xf>
    <xf numFmtId="0" fontId="9" fillId="0" borderId="13" xfId="0" applyFont="1" applyBorder="1" applyAlignment="1">
      <alignment vertical="justify"/>
    </xf>
    <xf numFmtId="0" fontId="27" fillId="0" borderId="13" xfId="0" applyFont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34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justify"/>
    </xf>
    <xf numFmtId="0" fontId="9" fillId="0" borderId="0" xfId="0" applyFont="1" applyFill="1" applyBorder="1" applyAlignment="1">
      <alignment vertical="justify"/>
    </xf>
    <xf numFmtId="0" fontId="5" fillId="0" borderId="3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5" fillId="0" borderId="3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indent="1"/>
    </xf>
    <xf numFmtId="0" fontId="9" fillId="0" borderId="18" xfId="0" applyFont="1" applyBorder="1" applyAlignment="1">
      <alignment horizontal="left" vertical="top" indent="1"/>
    </xf>
    <xf numFmtId="0" fontId="5" fillId="0" borderId="0" xfId="0" applyFont="1" applyFill="1" applyBorder="1" applyAlignment="1">
      <alignment horizontal="left" wrapText="1"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9" xfId="0" applyFont="1" applyBorder="1" applyAlignment="1">
      <alignment/>
    </xf>
    <xf numFmtId="0" fontId="9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/>
    </xf>
    <xf numFmtId="0" fontId="9" fillId="0" borderId="36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6" xfId="0" applyFont="1" applyBorder="1" applyAlignment="1">
      <alignment/>
    </xf>
    <xf numFmtId="0" fontId="5" fillId="0" borderId="36" xfId="0" applyFont="1" applyFill="1" applyBorder="1" applyAlignment="1">
      <alignment horizontal="left" vertical="top" wrapText="1"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 indent="4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8" xfId="0" applyFont="1" applyBorder="1" applyAlignment="1">
      <alignment horizontal="left" vertical="top" indent="2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5"/>
    </xf>
    <xf numFmtId="0" fontId="5" fillId="0" borderId="18" xfId="0" applyFont="1" applyFill="1" applyBorder="1" applyAlignment="1">
      <alignment horizontal="left" vertical="top" wrapText="1" indent="5"/>
    </xf>
    <xf numFmtId="0" fontId="10" fillId="0" borderId="0" xfId="0" applyFont="1" applyBorder="1" applyAlignment="1">
      <alignment horizontal="left" indent="2"/>
    </xf>
    <xf numFmtId="0" fontId="5" fillId="0" borderId="12" xfId="0" applyFont="1" applyBorder="1" applyAlignment="1">
      <alignment horizontal="left" vertical="top" indent="1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35" xfId="0" applyFont="1" applyFill="1" applyBorder="1" applyAlignment="1">
      <alignment horizontal="left" vertical="top" wrapText="1" indent="1"/>
    </xf>
    <xf numFmtId="0" fontId="5" fillId="0" borderId="36" xfId="0" applyFont="1" applyFill="1" applyBorder="1" applyAlignment="1">
      <alignment/>
    </xf>
    <xf numFmtId="0" fontId="9" fillId="0" borderId="18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 quotePrefix="1">
      <alignment horizontal="left" vertical="top" indent="2"/>
    </xf>
    <xf numFmtId="0" fontId="5" fillId="0" borderId="12" xfId="0" applyFont="1" applyBorder="1" applyAlignment="1">
      <alignment vertical="top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0" fontId="5" fillId="0" borderId="37" xfId="0" applyFont="1" applyFill="1" applyBorder="1" applyAlignment="1">
      <alignment horizontal="left" vertical="top" wrapText="1" indent="5"/>
    </xf>
    <xf numFmtId="0" fontId="5" fillId="0" borderId="0" xfId="0" applyFont="1" applyFill="1" applyBorder="1" applyAlignment="1">
      <alignment horizontal="left" vertical="top" indent="2"/>
    </xf>
    <xf numFmtId="0" fontId="5" fillId="0" borderId="12" xfId="0" applyFont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9" fillId="0" borderId="34" xfId="0" applyFont="1" applyFill="1" applyBorder="1" applyAlignment="1">
      <alignment horizontal="left" vertical="top" indent="1"/>
    </xf>
    <xf numFmtId="0" fontId="5" fillId="0" borderId="12" xfId="0" applyFont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 indent="1"/>
    </xf>
    <xf numFmtId="0" fontId="9" fillId="0" borderId="35" xfId="0" applyFont="1" applyFill="1" applyBorder="1" applyAlignment="1">
      <alignment horizontal="left" vertical="top" indent="1"/>
    </xf>
    <xf numFmtId="0" fontId="9" fillId="0" borderId="12" xfId="0" applyFont="1" applyFill="1" applyBorder="1" applyAlignment="1">
      <alignment vertical="top"/>
    </xf>
    <xf numFmtId="0" fontId="5" fillId="0" borderId="36" xfId="0" applyFont="1" applyBorder="1" applyAlignment="1">
      <alignment horizontal="left" vertical="top" indent="1"/>
    </xf>
    <xf numFmtId="0" fontId="5" fillId="0" borderId="36" xfId="0" applyFont="1" applyBorder="1" applyAlignment="1">
      <alignment horizontal="left" vertical="top"/>
    </xf>
    <xf numFmtId="0" fontId="5" fillId="0" borderId="36" xfId="0" applyFont="1" applyBorder="1" applyAlignment="1">
      <alignment horizontal="left" indent="1"/>
    </xf>
    <xf numFmtId="0" fontId="5" fillId="0" borderId="36" xfId="0" applyFont="1" applyFill="1" applyBorder="1" applyAlignment="1">
      <alignment horizontal="left" indent="1"/>
    </xf>
    <xf numFmtId="0" fontId="5" fillId="0" borderId="36" xfId="0" applyFont="1" applyFill="1" applyBorder="1" applyAlignment="1">
      <alignment horizontal="left" indent="2"/>
    </xf>
    <xf numFmtId="0" fontId="9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vertical="top" indent="1"/>
    </xf>
    <xf numFmtId="0" fontId="5" fillId="0" borderId="12" xfId="0" applyFont="1" applyBorder="1" applyAlignment="1">
      <alignment horizontal="left" indent="2"/>
    </xf>
    <xf numFmtId="0" fontId="5" fillId="0" borderId="12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vertical="top" indent="2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indent="2"/>
    </xf>
    <xf numFmtId="0" fontId="10" fillId="0" borderId="3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indent="2"/>
    </xf>
    <xf numFmtId="0" fontId="10" fillId="0" borderId="0" xfId="0" applyFont="1" applyBorder="1" applyAlignment="1">
      <alignment horizontal="left" indent="14"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/>
    </xf>
    <xf numFmtId="0" fontId="5" fillId="0" borderId="0" xfId="0" applyFont="1" applyFill="1" applyBorder="1" applyAlignment="1">
      <alignment horizontal="left" indent="14"/>
    </xf>
    <xf numFmtId="0" fontId="5" fillId="0" borderId="12" xfId="0" applyFont="1" applyBorder="1" applyAlignment="1">
      <alignment horizontal="left" indent="14"/>
    </xf>
    <xf numFmtId="0" fontId="5" fillId="0" borderId="12" xfId="0" applyFont="1" applyFill="1" applyBorder="1" applyAlignment="1">
      <alignment horizontal="left" indent="14"/>
    </xf>
    <xf numFmtId="0" fontId="5" fillId="0" borderId="0" xfId="0" applyFont="1" applyBorder="1" applyAlignment="1">
      <alignment horizontal="left" indent="14"/>
    </xf>
    <xf numFmtId="0" fontId="10" fillId="0" borderId="37" xfId="0" applyFont="1" applyBorder="1" applyAlignment="1">
      <alignment horizontal="left" indent="2"/>
    </xf>
    <xf numFmtId="0" fontId="10" fillId="0" borderId="12" xfId="0" applyFont="1" applyBorder="1" applyAlignment="1">
      <alignment horizontal="left" indent="2"/>
    </xf>
    <xf numFmtId="0" fontId="10" fillId="0" borderId="12" xfId="0" applyFont="1" applyBorder="1" applyAlignment="1">
      <alignment horizontal="left" indent="3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36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 indent="1"/>
    </xf>
    <xf numFmtId="0" fontId="5" fillId="0" borderId="19" xfId="0" applyFont="1" applyBorder="1" applyAlignment="1">
      <alignment horizontal="left" indent="2"/>
    </xf>
    <xf numFmtId="0" fontId="5" fillId="0" borderId="35" xfId="0" applyFont="1" applyBorder="1" applyAlignment="1">
      <alignment horizontal="left" indent="2"/>
    </xf>
    <xf numFmtId="0" fontId="5" fillId="0" borderId="12" xfId="0" applyFont="1" applyBorder="1" applyAlignment="1">
      <alignment horizontal="left" indent="3"/>
    </xf>
    <xf numFmtId="0" fontId="9" fillId="0" borderId="34" xfId="0" applyFont="1" applyBorder="1" applyAlignment="1">
      <alignment/>
    </xf>
    <xf numFmtId="0" fontId="5" fillId="0" borderId="36" xfId="0" applyFont="1" applyBorder="1" applyAlignment="1">
      <alignment horizontal="left" indent="2"/>
    </xf>
    <xf numFmtId="0" fontId="5" fillId="0" borderId="36" xfId="0" applyFont="1" applyBorder="1" applyAlignment="1">
      <alignment horizontal="left" indent="3"/>
    </xf>
    <xf numFmtId="0" fontId="9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/>
    </xf>
    <xf numFmtId="0" fontId="46" fillId="25" borderId="0" xfId="0" applyFont="1" applyFill="1" applyAlignment="1">
      <alignment/>
    </xf>
    <xf numFmtId="0" fontId="45" fillId="25" borderId="0" xfId="0" applyFont="1" applyFill="1" applyAlignment="1">
      <alignment/>
    </xf>
    <xf numFmtId="0" fontId="46" fillId="25" borderId="0" xfId="0" applyFont="1" applyFill="1" applyBorder="1" applyAlignment="1">
      <alignment/>
    </xf>
    <xf numFmtId="0" fontId="5" fillId="25" borderId="0" xfId="0" applyFont="1" applyFill="1" applyAlignment="1">
      <alignment vertical="top"/>
    </xf>
    <xf numFmtId="0" fontId="4" fillId="0" borderId="0" xfId="0" applyFont="1" applyAlignment="1">
      <alignment/>
    </xf>
    <xf numFmtId="0" fontId="8" fillId="0" borderId="36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inden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10" fillId="0" borderId="3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4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46" fillId="0" borderId="0" xfId="0" applyFont="1" applyBorder="1" applyAlignment="1">
      <alignment vertical="justify"/>
    </xf>
    <xf numFmtId="0" fontId="51" fillId="0" borderId="0" xfId="0" applyFont="1" applyBorder="1" applyAlignment="1">
      <alignment horizontal="left" vertical="top" indent="1"/>
    </xf>
    <xf numFmtId="0" fontId="39" fillId="0" borderId="0" xfId="0" applyFont="1" applyAlignment="1">
      <alignment/>
    </xf>
    <xf numFmtId="0" fontId="45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172" fontId="46" fillId="0" borderId="15" xfId="61" applyNumberFormat="1" applyFont="1" applyBorder="1" applyAlignment="1">
      <alignment horizontal="center"/>
      <protection/>
    </xf>
    <xf numFmtId="172" fontId="46" fillId="0" borderId="17" xfId="61" applyNumberFormat="1" applyFont="1" applyBorder="1" applyAlignment="1">
      <alignment horizontal="center"/>
      <protection/>
    </xf>
    <xf numFmtId="0" fontId="46" fillId="0" borderId="25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" fontId="50" fillId="0" borderId="14" xfId="61" applyNumberFormat="1" applyFont="1" applyBorder="1" applyAlignment="1">
      <alignment horizontal="center"/>
      <protection/>
    </xf>
    <xf numFmtId="0" fontId="46" fillId="0" borderId="14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172" fontId="46" fillId="0" borderId="14" xfId="61" applyNumberFormat="1" applyFont="1" applyBorder="1" applyAlignment="1">
      <alignment horizontal="center"/>
      <protection/>
    </xf>
    <xf numFmtId="0" fontId="46" fillId="0" borderId="25" xfId="0" applyFont="1" applyBorder="1" applyAlignment="1">
      <alignment/>
    </xf>
    <xf numFmtId="172" fontId="46" fillId="0" borderId="25" xfId="61" applyNumberFormat="1" applyFont="1" applyBorder="1" applyAlignment="1">
      <alignment horizontal="center"/>
      <protection/>
    </xf>
    <xf numFmtId="172" fontId="46" fillId="0" borderId="11" xfId="61" applyNumberFormat="1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172" fontId="46" fillId="0" borderId="19" xfId="61" applyNumberFormat="1" applyFont="1" applyBorder="1" applyAlignment="1">
      <alignment horizontal="center"/>
      <protection/>
    </xf>
    <xf numFmtId="172" fontId="46" fillId="0" borderId="10" xfId="61" applyNumberFormat="1" applyFont="1" applyBorder="1" applyAlignment="1">
      <alignment horizontal="center"/>
      <protection/>
    </xf>
    <xf numFmtId="172" fontId="46" fillId="0" borderId="12" xfId="61" applyNumberFormat="1" applyFont="1" applyBorder="1" applyAlignment="1">
      <alignment horizontal="center"/>
      <protection/>
    </xf>
    <xf numFmtId="0" fontId="50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wrapText="1"/>
    </xf>
    <xf numFmtId="0" fontId="46" fillId="0" borderId="36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" fillId="0" borderId="0" xfId="42" applyAlignment="1" applyProtection="1">
      <alignment/>
      <protection/>
    </xf>
    <xf numFmtId="0" fontId="11" fillId="0" borderId="21" xfId="0" applyFont="1" applyBorder="1" applyAlignment="1">
      <alignment horizontal="center" vertical="top" wrapText="1"/>
    </xf>
    <xf numFmtId="0" fontId="0" fillId="0" borderId="42" xfId="0" applyBorder="1" applyAlignment="1">
      <alignment/>
    </xf>
    <xf numFmtId="0" fontId="0" fillId="0" borderId="23" xfId="0" applyBorder="1" applyAlignment="1">
      <alignment/>
    </xf>
    <xf numFmtId="0" fontId="1" fillId="26" borderId="30" xfId="42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 wrapText="1"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18" fillId="24" borderId="12" xfId="0" applyFont="1" applyFill="1" applyBorder="1" applyAlignment="1" applyProtection="1">
      <alignment horizontal="left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11" fillId="24" borderId="0" xfId="54" applyFont="1" applyFill="1" applyAlignment="1" applyProtection="1">
      <alignment horizontal="left" wrapText="1"/>
      <protection/>
    </xf>
    <xf numFmtId="0" fontId="10" fillId="0" borderId="0" xfId="0" applyFont="1" applyFill="1" applyBorder="1" applyAlignment="1">
      <alignment horizontal="left" wrapText="1"/>
    </xf>
    <xf numFmtId="0" fontId="11" fillId="24" borderId="12" xfId="54" applyFont="1" applyFill="1" applyBorder="1" applyAlignment="1" applyProtection="1">
      <alignment horizontal="left"/>
      <protection locked="0"/>
    </xf>
    <xf numFmtId="0" fontId="4" fillId="24" borderId="0" xfId="54" applyFont="1" applyFill="1" applyAlignment="1" applyProtection="1">
      <alignment horizontal="center" vertical="center"/>
      <protection/>
    </xf>
    <xf numFmtId="0" fontId="14" fillId="24" borderId="0" xfId="54" applyFont="1" applyFill="1" applyAlignment="1" applyProtection="1">
      <alignment horizontal="center"/>
      <protection/>
    </xf>
    <xf numFmtId="0" fontId="14" fillId="24" borderId="0" xfId="54" applyFont="1" applyFill="1" applyAlignment="1" applyProtection="1">
      <alignment horizontal="left"/>
      <protection/>
    </xf>
    <xf numFmtId="0" fontId="10" fillId="24" borderId="0" xfId="54" applyFont="1" applyFill="1" applyAlignment="1" applyProtection="1">
      <alignment horizontal="left" wrapText="1"/>
      <protection/>
    </xf>
    <xf numFmtId="0" fontId="11" fillId="24" borderId="12" xfId="54" applyFont="1" applyFill="1" applyBorder="1" applyAlignment="1" applyProtection="1">
      <alignment horizontal="left" wrapText="1"/>
      <protection locked="0"/>
    </xf>
    <xf numFmtId="187" fontId="11" fillId="24" borderId="0" xfId="54" applyNumberFormat="1" applyFont="1" applyFill="1" applyAlignment="1" applyProtection="1">
      <alignment horizontal="right"/>
      <protection/>
    </xf>
    <xf numFmtId="0" fontId="11" fillId="24" borderId="18" xfId="54" applyFont="1" applyFill="1" applyBorder="1" applyAlignment="1" applyProtection="1">
      <alignment horizontal="center"/>
      <protection locked="0"/>
    </xf>
    <xf numFmtId="0" fontId="11" fillId="24" borderId="37" xfId="54" applyFont="1" applyFill="1" applyBorder="1" applyAlignment="1" applyProtection="1">
      <alignment horizontal="center"/>
      <protection locked="0"/>
    </xf>
    <xf numFmtId="0" fontId="10" fillId="24" borderId="0" xfId="54" applyFont="1" applyFill="1" applyBorder="1" applyAlignment="1" applyProtection="1">
      <alignment wrapText="1"/>
      <protection/>
    </xf>
    <xf numFmtId="0" fontId="14" fillId="24" borderId="12" xfId="54" applyFont="1" applyFill="1" applyBorder="1" applyAlignment="1" applyProtection="1">
      <alignment horizontal="center"/>
      <protection locked="0"/>
    </xf>
    <xf numFmtId="0" fontId="14" fillId="24" borderId="13" xfId="54" applyFont="1" applyFill="1" applyBorder="1" applyAlignment="1" applyProtection="1">
      <alignment horizontal="center"/>
      <protection locked="0"/>
    </xf>
    <xf numFmtId="0" fontId="11" fillId="24" borderId="17" xfId="54" applyFont="1" applyFill="1" applyBorder="1" applyAlignment="1" applyProtection="1">
      <alignment horizontal="center" vertical="center" wrapText="1"/>
      <protection/>
    </xf>
    <xf numFmtId="0" fontId="11" fillId="24" borderId="34" xfId="54" applyFont="1" applyFill="1" applyBorder="1" applyAlignment="1" applyProtection="1">
      <alignment horizontal="center"/>
      <protection locked="0"/>
    </xf>
    <xf numFmtId="0" fontId="11" fillId="24" borderId="38" xfId="54" applyFont="1" applyFill="1" applyBorder="1" applyAlignment="1" applyProtection="1">
      <alignment horizontal="center"/>
      <protection locked="0"/>
    </xf>
    <xf numFmtId="0" fontId="11" fillId="24" borderId="11" xfId="54" applyFont="1" applyFill="1" applyBorder="1" applyAlignment="1" applyProtection="1">
      <alignment horizontal="center"/>
      <protection locked="0"/>
    </xf>
    <xf numFmtId="0" fontId="11" fillId="24" borderId="25" xfId="54" applyFont="1" applyFill="1" applyBorder="1" applyAlignment="1" applyProtection="1">
      <alignment horizontal="center"/>
      <protection locked="0"/>
    </xf>
    <xf numFmtId="0" fontId="11" fillId="24" borderId="10" xfId="54" applyFont="1" applyFill="1" applyBorder="1" applyAlignment="1" applyProtection="1">
      <alignment horizontal="center"/>
      <protection locked="0"/>
    </xf>
    <xf numFmtId="0" fontId="11" fillId="24" borderId="15" xfId="54" applyFont="1" applyFill="1" applyBorder="1" applyAlignment="1" applyProtection="1">
      <alignment horizontal="center" vertical="center"/>
      <protection/>
    </xf>
    <xf numFmtId="0" fontId="11" fillId="24" borderId="17" xfId="54" applyFont="1" applyFill="1" applyBorder="1" applyAlignment="1" applyProtection="1">
      <alignment horizontal="center" vertical="center"/>
      <protection/>
    </xf>
    <xf numFmtId="0" fontId="11" fillId="24" borderId="15" xfId="54" applyFont="1" applyFill="1" applyBorder="1" applyAlignment="1" applyProtection="1">
      <alignment horizontal="center" vertical="center" wrapText="1"/>
      <protection/>
    </xf>
    <xf numFmtId="0" fontId="11" fillId="24" borderId="19" xfId="54" applyFont="1" applyFill="1" applyBorder="1" applyAlignment="1" applyProtection="1">
      <alignment horizontal="center"/>
      <protection locked="0"/>
    </xf>
    <xf numFmtId="0" fontId="11" fillId="24" borderId="35" xfId="54" applyFont="1" applyFill="1" applyBorder="1" applyAlignment="1" applyProtection="1">
      <alignment horizontal="center"/>
      <protection locked="0"/>
    </xf>
    <xf numFmtId="0" fontId="11" fillId="24" borderId="36" xfId="54" applyFont="1" applyFill="1" applyBorder="1" applyAlignment="1" applyProtection="1">
      <alignment horizontal="center"/>
      <protection/>
    </xf>
    <xf numFmtId="0" fontId="11" fillId="24" borderId="36" xfId="54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wrapText="1"/>
    </xf>
    <xf numFmtId="0" fontId="7" fillId="24" borderId="0" xfId="54" applyFont="1" applyFill="1" applyAlignment="1" applyProtection="1">
      <alignment horizontal="center"/>
      <protection/>
    </xf>
    <xf numFmtId="0" fontId="11" fillId="24" borderId="0" xfId="54" applyFont="1" applyFill="1" applyAlignment="1" applyProtection="1">
      <alignment horizontal="center"/>
      <protection/>
    </xf>
    <xf numFmtId="189" fontId="11" fillId="24" borderId="0" xfId="54" applyNumberFormat="1" applyFont="1" applyFill="1" applyBorder="1" applyAlignment="1" applyProtection="1">
      <alignment horizontal="left"/>
      <protection locked="0"/>
    </xf>
    <xf numFmtId="0" fontId="11" fillId="24" borderId="12" xfId="54" applyFont="1" applyFill="1" applyBorder="1" applyAlignment="1" applyProtection="1">
      <alignment horizontal="center"/>
      <protection locked="0"/>
    </xf>
    <xf numFmtId="0" fontId="11" fillId="24" borderId="0" xfId="54" applyFont="1" applyFill="1" applyAlignment="1" applyProtection="1">
      <alignment horizontal="left" vertical="top" wrapText="1"/>
      <protection/>
    </xf>
    <xf numFmtId="0" fontId="11" fillId="0" borderId="0" xfId="0" applyFont="1" applyAlignment="1">
      <alignment wrapText="1"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24" borderId="2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37" fillId="0" borderId="47" xfId="0" applyNumberFormat="1" applyFont="1" applyBorder="1" applyAlignment="1">
      <alignment horizontal="center"/>
    </xf>
    <xf numFmtId="1" fontId="37" fillId="0" borderId="29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7" fillId="0" borderId="32" xfId="0" applyFont="1" applyFill="1" applyBorder="1" applyAlignment="1" quotePrefix="1">
      <alignment horizontal="center"/>
    </xf>
    <xf numFmtId="0" fontId="37" fillId="0" borderId="30" xfId="0" applyFont="1" applyFill="1" applyBorder="1" applyAlignment="1" quotePrefix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9" fillId="0" borderId="44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25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25" xfId="0" applyNumberFormat="1" applyFont="1" applyFill="1" applyBorder="1" applyAlignment="1" applyProtection="1">
      <alignment horizontal="center" vertical="top"/>
      <protection/>
    </xf>
    <xf numFmtId="0" fontId="10" fillId="0" borderId="38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left" indent="6"/>
    </xf>
    <xf numFmtId="0" fontId="10" fillId="0" borderId="0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8" fillId="0" borderId="37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51" fillId="0" borderId="12" xfId="0" applyFont="1" applyBorder="1" applyAlignment="1">
      <alignment horizontal="right" vertical="top"/>
    </xf>
    <xf numFmtId="0" fontId="45" fillId="0" borderId="38" xfId="0" applyFont="1" applyBorder="1" applyAlignment="1">
      <alignment horizontal="right" textRotation="180" wrapText="1"/>
    </xf>
    <xf numFmtId="0" fontId="45" fillId="0" borderId="37" xfId="0" applyFont="1" applyBorder="1" applyAlignment="1">
      <alignment horizontal="right" textRotation="180" wrapText="1"/>
    </xf>
    <xf numFmtId="0" fontId="45" fillId="0" borderId="19" xfId="0" applyFont="1" applyBorder="1" applyAlignment="1">
      <alignment horizontal="right" textRotation="180" wrapText="1"/>
    </xf>
    <xf numFmtId="172" fontId="46" fillId="0" borderId="11" xfId="61" applyNumberFormat="1" applyFont="1" applyBorder="1" applyAlignment="1">
      <alignment horizontal="center" vertical="center" wrapText="1"/>
      <protection/>
    </xf>
    <xf numFmtId="172" fontId="46" fillId="0" borderId="10" xfId="61" applyNumberFormat="1" applyFont="1" applyBorder="1" applyAlignment="1">
      <alignment horizontal="center" vertical="center"/>
      <protection/>
    </xf>
    <xf numFmtId="172" fontId="46" fillId="0" borderId="15" xfId="61" applyNumberFormat="1" applyFont="1" applyBorder="1" applyAlignment="1">
      <alignment horizontal="center"/>
      <protection/>
    </xf>
    <xf numFmtId="172" fontId="46" fillId="0" borderId="13" xfId="61" applyNumberFormat="1" applyFont="1" applyBorder="1" applyAlignment="1">
      <alignment horizontal="center"/>
      <protection/>
    </xf>
    <xf numFmtId="172" fontId="46" fillId="0" borderId="17" xfId="61" applyNumberFormat="1" applyFont="1" applyBorder="1" applyAlignment="1">
      <alignment horizontal="center"/>
      <protection/>
    </xf>
    <xf numFmtId="172" fontId="46" fillId="0" borderId="34" xfId="61" applyNumberFormat="1" applyFont="1" applyBorder="1" applyAlignment="1">
      <alignment horizontal="center" vertical="center" wrapText="1"/>
      <protection/>
    </xf>
    <xf numFmtId="172" fontId="46" fillId="0" borderId="38" xfId="61" applyNumberFormat="1" applyFont="1" applyBorder="1" applyAlignment="1">
      <alignment horizontal="center" vertical="center" wrapText="1"/>
      <protection/>
    </xf>
    <xf numFmtId="172" fontId="46" fillId="0" borderId="35" xfId="61" applyNumberFormat="1" applyFont="1" applyBorder="1" applyAlignment="1">
      <alignment horizontal="center" vertical="center" wrapText="1"/>
      <protection/>
    </xf>
    <xf numFmtId="172" fontId="46" fillId="0" borderId="19" xfId="61" applyNumberFormat="1" applyFont="1" applyBorder="1" applyAlignment="1">
      <alignment horizontal="center" vertical="center" wrapText="1"/>
      <protection/>
    </xf>
    <xf numFmtId="172" fontId="46" fillId="0" borderId="15" xfId="61" applyNumberFormat="1" applyFont="1" applyBorder="1" applyAlignment="1">
      <alignment horizontal="center" vertical="center" wrapText="1"/>
      <protection/>
    </xf>
    <xf numFmtId="172" fontId="46" fillId="0" borderId="13" xfId="61" applyNumberFormat="1" applyFont="1" applyBorder="1" applyAlignment="1">
      <alignment horizontal="center" vertical="center" wrapText="1"/>
      <protection/>
    </xf>
    <xf numFmtId="172" fontId="46" fillId="0" borderId="17" xfId="61" applyNumberFormat="1" applyFont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1" fontId="50" fillId="0" borderId="15" xfId="61" applyNumberFormat="1" applyFont="1" applyBorder="1" applyAlignment="1">
      <alignment horizontal="center"/>
      <protection/>
    </xf>
    <xf numFmtId="1" fontId="50" fillId="0" borderId="13" xfId="61" applyNumberFormat="1" applyFont="1" applyBorder="1" applyAlignment="1">
      <alignment horizontal="center"/>
      <protection/>
    </xf>
    <xf numFmtId="1" fontId="50" fillId="0" borderId="17" xfId="61" applyNumberFormat="1" applyFont="1" applyBorder="1" applyAlignment="1">
      <alignment horizontal="center"/>
      <protection/>
    </xf>
    <xf numFmtId="1" fontId="50" fillId="0" borderId="14" xfId="61" applyNumberFormat="1" applyFont="1" applyBorder="1" applyAlignment="1">
      <alignment horizontal="center"/>
      <protection/>
    </xf>
    <xf numFmtId="0" fontId="46" fillId="0" borderId="2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2" fontId="46" fillId="0" borderId="10" xfId="61" applyNumberFormat="1" applyFont="1" applyBorder="1" applyAlignment="1">
      <alignment horizontal="center" vertical="center" wrapText="1"/>
      <protection/>
    </xf>
    <xf numFmtId="170" fontId="46" fillId="0" borderId="14" xfId="43" applyFont="1" applyBorder="1" applyAlignment="1">
      <alignment horizontal="center" vertical="center" wrapText="1"/>
    </xf>
    <xf numFmtId="172" fontId="46" fillId="0" borderId="14" xfId="61" applyNumberFormat="1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textRotation="180" wrapText="1"/>
    </xf>
    <xf numFmtId="0" fontId="45" fillId="0" borderId="10" xfId="0" applyFont="1" applyBorder="1" applyAlignment="1">
      <alignment horizontal="right" textRotation="180" wrapText="1"/>
    </xf>
    <xf numFmtId="0" fontId="46" fillId="0" borderId="0" xfId="0" applyFont="1" applyAlignment="1">
      <alignment wrapText="1"/>
    </xf>
    <xf numFmtId="0" fontId="45" fillId="0" borderId="0" xfId="0" applyFont="1" applyAlignment="1">
      <alignment wrapText="1"/>
    </xf>
    <xf numFmtId="172" fontId="46" fillId="0" borderId="14" xfId="61" applyNumberFormat="1" applyFont="1" applyBorder="1" applyAlignment="1">
      <alignment horizontal="center"/>
      <protection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0" fillId="24" borderId="34" xfId="0" applyFont="1" applyFill="1" applyBorder="1" applyAlignment="1" applyProtection="1">
      <alignment horizontal="center" vertical="center" wrapText="1"/>
      <protection/>
    </xf>
    <xf numFmtId="0" fontId="20" fillId="24" borderId="38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Общая част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33</xdr:row>
      <xdr:rowOff>38100</xdr:rowOff>
    </xdr:from>
    <xdr:to>
      <xdr:col>2</xdr:col>
      <xdr:colOff>238125</xdr:colOff>
      <xdr:row>33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61950" y="5657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36</xdr:row>
      <xdr:rowOff>47625</xdr:rowOff>
    </xdr:from>
    <xdr:to>
      <xdr:col>2</xdr:col>
      <xdr:colOff>276225</xdr:colOff>
      <xdr:row>36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90525" y="6153150"/>
          <a:ext cx="1143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39</xdr:row>
      <xdr:rowOff>28575</xdr:rowOff>
    </xdr:from>
    <xdr:to>
      <xdr:col>2</xdr:col>
      <xdr:colOff>238125</xdr:colOff>
      <xdr:row>39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61950" y="6619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40</xdr:row>
      <xdr:rowOff>38100</xdr:rowOff>
    </xdr:from>
    <xdr:to>
      <xdr:col>2</xdr:col>
      <xdr:colOff>238125</xdr:colOff>
      <xdr:row>40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61950" y="6791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41</xdr:row>
      <xdr:rowOff>38100</xdr:rowOff>
    </xdr:from>
    <xdr:to>
      <xdr:col>2</xdr:col>
      <xdr:colOff>238125</xdr:colOff>
      <xdr:row>41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361950" y="69532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42</xdr:row>
      <xdr:rowOff>28575</xdr:rowOff>
    </xdr:from>
    <xdr:to>
      <xdr:col>2</xdr:col>
      <xdr:colOff>238125</xdr:colOff>
      <xdr:row>42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61950" y="7105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43</xdr:row>
      <xdr:rowOff>28575</xdr:rowOff>
    </xdr:from>
    <xdr:to>
      <xdr:col>2</xdr:col>
      <xdr:colOff>238125</xdr:colOff>
      <xdr:row>43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61950" y="72675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19050</xdr:rowOff>
    </xdr:from>
    <xdr:to>
      <xdr:col>2</xdr:col>
      <xdr:colOff>238125</xdr:colOff>
      <xdr:row>44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361950" y="7419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19050</xdr:rowOff>
    </xdr:from>
    <xdr:to>
      <xdr:col>2</xdr:col>
      <xdr:colOff>238125</xdr:colOff>
      <xdr:row>45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361950" y="7581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46</xdr:row>
      <xdr:rowOff>28575</xdr:rowOff>
    </xdr:from>
    <xdr:to>
      <xdr:col>2</xdr:col>
      <xdr:colOff>238125</xdr:colOff>
      <xdr:row>46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61950" y="7753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48</xdr:row>
      <xdr:rowOff>28575</xdr:rowOff>
    </xdr:from>
    <xdr:to>
      <xdr:col>2</xdr:col>
      <xdr:colOff>238125</xdr:colOff>
      <xdr:row>48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361950" y="8077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50</xdr:row>
      <xdr:rowOff>28575</xdr:rowOff>
    </xdr:from>
    <xdr:to>
      <xdr:col>2</xdr:col>
      <xdr:colOff>238125</xdr:colOff>
      <xdr:row>50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352425" y="84010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52</xdr:row>
      <xdr:rowOff>28575</xdr:rowOff>
    </xdr:from>
    <xdr:to>
      <xdr:col>2</xdr:col>
      <xdr:colOff>238125</xdr:colOff>
      <xdr:row>52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361950" y="8724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55</xdr:row>
      <xdr:rowOff>38100</xdr:rowOff>
    </xdr:from>
    <xdr:to>
      <xdr:col>2</xdr:col>
      <xdr:colOff>238125</xdr:colOff>
      <xdr:row>55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361950" y="9220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56</xdr:row>
      <xdr:rowOff>38100</xdr:rowOff>
    </xdr:from>
    <xdr:to>
      <xdr:col>2</xdr:col>
      <xdr:colOff>238125</xdr:colOff>
      <xdr:row>56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361950" y="93821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57</xdr:row>
      <xdr:rowOff>38100</xdr:rowOff>
    </xdr:from>
    <xdr:to>
      <xdr:col>2</xdr:col>
      <xdr:colOff>238125</xdr:colOff>
      <xdr:row>58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1950" y="95440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61</xdr:row>
      <xdr:rowOff>38100</xdr:rowOff>
    </xdr:from>
    <xdr:to>
      <xdr:col>2</xdr:col>
      <xdr:colOff>238125</xdr:colOff>
      <xdr:row>62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1950" y="101917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67</xdr:row>
      <xdr:rowOff>38100</xdr:rowOff>
    </xdr:from>
    <xdr:to>
      <xdr:col>2</xdr:col>
      <xdr:colOff>238125</xdr:colOff>
      <xdr:row>67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361950" y="111633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68</xdr:row>
      <xdr:rowOff>38100</xdr:rowOff>
    </xdr:from>
    <xdr:to>
      <xdr:col>2</xdr:col>
      <xdr:colOff>238125</xdr:colOff>
      <xdr:row>68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361950" y="113252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69</xdr:row>
      <xdr:rowOff>28575</xdr:rowOff>
    </xdr:from>
    <xdr:to>
      <xdr:col>2</xdr:col>
      <xdr:colOff>238125</xdr:colOff>
      <xdr:row>69</xdr:row>
      <xdr:rowOff>142875</xdr:rowOff>
    </xdr:to>
    <xdr:sp>
      <xdr:nvSpPr>
        <xdr:cNvPr id="20" name="Rectangle 20"/>
        <xdr:cNvSpPr>
          <a:spLocks/>
        </xdr:cNvSpPr>
      </xdr:nvSpPr>
      <xdr:spPr>
        <a:xfrm>
          <a:off x="361950" y="11477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123825</xdr:colOff>
      <xdr:row>40</xdr:row>
      <xdr:rowOff>38100</xdr:rowOff>
    </xdr:from>
    <xdr:to>
      <xdr:col>15</xdr:col>
      <xdr:colOff>228600</xdr:colOff>
      <xdr:row>41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895725" y="67913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123825</xdr:colOff>
      <xdr:row>41</xdr:row>
      <xdr:rowOff>38100</xdr:rowOff>
    </xdr:from>
    <xdr:to>
      <xdr:col>15</xdr:col>
      <xdr:colOff>228600</xdr:colOff>
      <xdr:row>41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3895725" y="69532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123825</xdr:colOff>
      <xdr:row>43</xdr:row>
      <xdr:rowOff>38100</xdr:rowOff>
    </xdr:from>
    <xdr:to>
      <xdr:col>15</xdr:col>
      <xdr:colOff>228600</xdr:colOff>
      <xdr:row>43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3895725" y="72771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123825</xdr:colOff>
      <xdr:row>45</xdr:row>
      <xdr:rowOff>28575</xdr:rowOff>
    </xdr:from>
    <xdr:to>
      <xdr:col>15</xdr:col>
      <xdr:colOff>228600</xdr:colOff>
      <xdr:row>45</xdr:row>
      <xdr:rowOff>142875</xdr:rowOff>
    </xdr:to>
    <xdr:sp>
      <xdr:nvSpPr>
        <xdr:cNvPr id="24" name="Rectangle 24"/>
        <xdr:cNvSpPr>
          <a:spLocks/>
        </xdr:cNvSpPr>
      </xdr:nvSpPr>
      <xdr:spPr>
        <a:xfrm>
          <a:off x="3895725" y="759142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33</xdr:row>
      <xdr:rowOff>38100</xdr:rowOff>
    </xdr:from>
    <xdr:to>
      <xdr:col>7</xdr:col>
      <xdr:colOff>238125</xdr:colOff>
      <xdr:row>33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1943100" y="56578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57150</xdr:rowOff>
    </xdr:from>
    <xdr:to>
      <xdr:col>7</xdr:col>
      <xdr:colOff>238125</xdr:colOff>
      <xdr:row>36</xdr:row>
      <xdr:rowOff>161925</xdr:rowOff>
    </xdr:to>
    <xdr:sp>
      <xdr:nvSpPr>
        <xdr:cNvPr id="26" name="Rectangle 26"/>
        <xdr:cNvSpPr>
          <a:spLocks/>
        </xdr:cNvSpPr>
      </xdr:nvSpPr>
      <xdr:spPr>
        <a:xfrm>
          <a:off x="1943100" y="61626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70</xdr:row>
      <xdr:rowOff>28575</xdr:rowOff>
    </xdr:from>
    <xdr:to>
      <xdr:col>2</xdr:col>
      <xdr:colOff>238125</xdr:colOff>
      <xdr:row>70</xdr:row>
      <xdr:rowOff>142875</xdr:rowOff>
    </xdr:to>
    <xdr:sp>
      <xdr:nvSpPr>
        <xdr:cNvPr id="27" name="Rectangle 27"/>
        <xdr:cNvSpPr>
          <a:spLocks/>
        </xdr:cNvSpPr>
      </xdr:nvSpPr>
      <xdr:spPr>
        <a:xfrm>
          <a:off x="361950" y="116395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58</xdr:row>
      <xdr:rowOff>47625</xdr:rowOff>
    </xdr:from>
    <xdr:to>
      <xdr:col>2</xdr:col>
      <xdr:colOff>238125</xdr:colOff>
      <xdr:row>58</xdr:row>
      <xdr:rowOff>161925</xdr:rowOff>
    </xdr:to>
    <xdr:sp>
      <xdr:nvSpPr>
        <xdr:cNvPr id="28" name="Rectangle 28"/>
        <xdr:cNvSpPr>
          <a:spLocks/>
        </xdr:cNvSpPr>
      </xdr:nvSpPr>
      <xdr:spPr>
        <a:xfrm>
          <a:off x="361950" y="9715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0</xdr:rowOff>
    </xdr:from>
    <xdr:to>
      <xdr:col>26</xdr:col>
      <xdr:colOff>47625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4362450" y="5133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104775</xdr:colOff>
      <xdr:row>30</xdr:row>
      <xdr:rowOff>0</xdr:rowOff>
    </xdr:from>
    <xdr:to>
      <xdr:col>21</xdr:col>
      <xdr:colOff>66675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4400550" y="5133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171450</xdr:colOff>
      <xdr:row>30</xdr:row>
      <xdr:rowOff>0</xdr:rowOff>
    </xdr:from>
    <xdr:to>
      <xdr:col>26</xdr:col>
      <xdr:colOff>76200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>
          <a:off x="5991225" y="51339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0</xdr:rowOff>
    </xdr:from>
    <xdr:to>
      <xdr:col>13</xdr:col>
      <xdr:colOff>9525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342900" y="51339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104775</xdr:colOff>
      <xdr:row>34</xdr:row>
      <xdr:rowOff>9525</xdr:rowOff>
    </xdr:from>
    <xdr:to>
      <xdr:col>26</xdr:col>
      <xdr:colOff>152400</xdr:colOff>
      <xdr:row>34</xdr:row>
      <xdr:rowOff>9525</xdr:rowOff>
    </xdr:to>
    <xdr:sp>
      <xdr:nvSpPr>
        <xdr:cNvPr id="33" name="Line 33"/>
        <xdr:cNvSpPr>
          <a:spLocks/>
        </xdr:cNvSpPr>
      </xdr:nvSpPr>
      <xdr:spPr>
        <a:xfrm>
          <a:off x="3876675" y="579120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66675</xdr:colOff>
      <xdr:row>35</xdr:row>
      <xdr:rowOff>9525</xdr:rowOff>
    </xdr:from>
    <xdr:to>
      <xdr:col>26</xdr:col>
      <xdr:colOff>161925</xdr:colOff>
      <xdr:row>35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838575" y="59531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37</xdr:row>
      <xdr:rowOff>9525</xdr:rowOff>
    </xdr:from>
    <xdr:to>
      <xdr:col>26</xdr:col>
      <xdr:colOff>228600</xdr:colOff>
      <xdr:row>37</xdr:row>
      <xdr:rowOff>9525</xdr:rowOff>
    </xdr:to>
    <xdr:sp>
      <xdr:nvSpPr>
        <xdr:cNvPr id="35" name="Line 35"/>
        <xdr:cNvSpPr>
          <a:spLocks/>
        </xdr:cNvSpPr>
      </xdr:nvSpPr>
      <xdr:spPr>
        <a:xfrm>
          <a:off x="4314825" y="62769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295275</xdr:colOff>
      <xdr:row>58</xdr:row>
      <xdr:rowOff>9525</xdr:rowOff>
    </xdr:from>
    <xdr:to>
      <xdr:col>26</xdr:col>
      <xdr:colOff>285750</xdr:colOff>
      <xdr:row>58</xdr:row>
      <xdr:rowOff>9525</xdr:rowOff>
    </xdr:to>
    <xdr:sp>
      <xdr:nvSpPr>
        <xdr:cNvPr id="36" name="Line 36"/>
        <xdr:cNvSpPr>
          <a:spLocks/>
        </xdr:cNvSpPr>
      </xdr:nvSpPr>
      <xdr:spPr>
        <a:xfrm>
          <a:off x="6419850" y="96774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295275</xdr:colOff>
      <xdr:row>60</xdr:row>
      <xdr:rowOff>0</xdr:rowOff>
    </xdr:from>
    <xdr:to>
      <xdr:col>26</xdr:col>
      <xdr:colOff>285750</xdr:colOff>
      <xdr:row>60</xdr:row>
      <xdr:rowOff>0</xdr:rowOff>
    </xdr:to>
    <xdr:sp>
      <xdr:nvSpPr>
        <xdr:cNvPr id="37" name="Line 37"/>
        <xdr:cNvSpPr>
          <a:spLocks/>
        </xdr:cNvSpPr>
      </xdr:nvSpPr>
      <xdr:spPr>
        <a:xfrm>
          <a:off x="6419850" y="99917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60</xdr:row>
      <xdr:rowOff>142875</xdr:rowOff>
    </xdr:from>
    <xdr:to>
      <xdr:col>26</xdr:col>
      <xdr:colOff>295275</xdr:colOff>
      <xdr:row>60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6438900" y="10134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62</xdr:row>
      <xdr:rowOff>0</xdr:rowOff>
    </xdr:from>
    <xdr:to>
      <xdr:col>26</xdr:col>
      <xdr:colOff>304800</xdr:colOff>
      <xdr:row>62</xdr:row>
      <xdr:rowOff>0</xdr:rowOff>
    </xdr:to>
    <xdr:sp>
      <xdr:nvSpPr>
        <xdr:cNvPr id="39" name="Line 39"/>
        <xdr:cNvSpPr>
          <a:spLocks/>
        </xdr:cNvSpPr>
      </xdr:nvSpPr>
      <xdr:spPr>
        <a:xfrm>
          <a:off x="6457950" y="10315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68</xdr:row>
      <xdr:rowOff>0</xdr:rowOff>
    </xdr:from>
    <xdr:to>
      <xdr:col>26</xdr:col>
      <xdr:colOff>0</xdr:colOff>
      <xdr:row>68</xdr:row>
      <xdr:rowOff>0</xdr:rowOff>
    </xdr:to>
    <xdr:sp>
      <xdr:nvSpPr>
        <xdr:cNvPr id="40" name="Line 40"/>
        <xdr:cNvSpPr>
          <a:spLocks/>
        </xdr:cNvSpPr>
      </xdr:nvSpPr>
      <xdr:spPr>
        <a:xfrm>
          <a:off x="5353050" y="112871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69</xdr:row>
      <xdr:rowOff>0</xdr:rowOff>
    </xdr:from>
    <xdr:to>
      <xdr:col>26</xdr:col>
      <xdr:colOff>9525</xdr:colOff>
      <xdr:row>69</xdr:row>
      <xdr:rowOff>0</xdr:rowOff>
    </xdr:to>
    <xdr:sp>
      <xdr:nvSpPr>
        <xdr:cNvPr id="41" name="Line 41"/>
        <xdr:cNvSpPr>
          <a:spLocks/>
        </xdr:cNvSpPr>
      </xdr:nvSpPr>
      <xdr:spPr>
        <a:xfrm>
          <a:off x="5353050" y="11449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94</xdr:row>
      <xdr:rowOff>0</xdr:rowOff>
    </xdr:from>
    <xdr:to>
      <xdr:col>14</xdr:col>
      <xdr:colOff>76200</xdr:colOff>
      <xdr:row>94</xdr:row>
      <xdr:rowOff>0</xdr:rowOff>
    </xdr:to>
    <xdr:sp>
      <xdr:nvSpPr>
        <xdr:cNvPr id="42" name="Line 43"/>
        <xdr:cNvSpPr>
          <a:spLocks/>
        </xdr:cNvSpPr>
      </xdr:nvSpPr>
      <xdr:spPr>
        <a:xfrm>
          <a:off x="2143125" y="15497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95</xdr:row>
      <xdr:rowOff>0</xdr:rowOff>
    </xdr:from>
    <xdr:to>
      <xdr:col>14</xdr:col>
      <xdr:colOff>95250</xdr:colOff>
      <xdr:row>95</xdr:row>
      <xdr:rowOff>0</xdr:rowOff>
    </xdr:to>
    <xdr:sp>
      <xdr:nvSpPr>
        <xdr:cNvPr id="43" name="Line 44"/>
        <xdr:cNvSpPr>
          <a:spLocks/>
        </xdr:cNvSpPr>
      </xdr:nvSpPr>
      <xdr:spPr>
        <a:xfrm>
          <a:off x="2114550" y="156591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228600</xdr:colOff>
      <xdr:row>79</xdr:row>
      <xdr:rowOff>9525</xdr:rowOff>
    </xdr:from>
    <xdr:to>
      <xdr:col>27</xdr:col>
      <xdr:colOff>0</xdr:colOff>
      <xdr:row>79</xdr:row>
      <xdr:rowOff>9525</xdr:rowOff>
    </xdr:to>
    <xdr:sp>
      <xdr:nvSpPr>
        <xdr:cNvPr id="44" name="Line 45"/>
        <xdr:cNvSpPr>
          <a:spLocks/>
        </xdr:cNvSpPr>
      </xdr:nvSpPr>
      <xdr:spPr>
        <a:xfrm>
          <a:off x="6657975" y="13077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5514975" y="112585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23</xdr:row>
      <xdr:rowOff>47625</xdr:rowOff>
    </xdr:from>
    <xdr:to>
      <xdr:col>10</xdr:col>
      <xdr:colOff>57150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52925"/>
          <a:ext cx="5753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22</xdr:row>
      <xdr:rowOff>457200</xdr:rowOff>
    </xdr:from>
    <xdr:to>
      <xdr:col>6</xdr:col>
      <xdr:colOff>76200</xdr:colOff>
      <xdr:row>22</xdr:row>
      <xdr:rowOff>457200</xdr:rowOff>
    </xdr:to>
    <xdr:sp>
      <xdr:nvSpPr>
        <xdr:cNvPr id="3" name="Line 3"/>
        <xdr:cNvSpPr>
          <a:spLocks/>
        </xdr:cNvSpPr>
      </xdr:nvSpPr>
      <xdr:spPr>
        <a:xfrm>
          <a:off x="2486025" y="43053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12.625" style="7" customWidth="1"/>
    <col min="2" max="2" width="10.125" style="7" customWidth="1"/>
    <col min="3" max="3" width="9.125" style="7" customWidth="1"/>
    <col min="4" max="5" width="9.25390625" style="7" customWidth="1"/>
    <col min="6" max="6" width="7.875" style="7" customWidth="1"/>
    <col min="7" max="7" width="9.125" style="7" customWidth="1"/>
    <col min="8" max="8" width="10.25390625" style="7" customWidth="1"/>
    <col min="9" max="9" width="13.25390625" style="7" customWidth="1"/>
    <col min="10" max="10" width="6.75390625" style="7" hidden="1" customWidth="1"/>
    <col min="11" max="11" width="0.12890625" style="7" customWidth="1"/>
    <col min="12" max="16384" width="9.125" style="7" customWidth="1"/>
  </cols>
  <sheetData>
    <row r="1" spans="1:9" ht="24.75" customHeight="1">
      <c r="A1" s="667" t="s">
        <v>412</v>
      </c>
      <c r="B1" s="667"/>
      <c r="C1" s="667"/>
      <c r="D1" s="667"/>
      <c r="E1" s="667"/>
      <c r="F1" s="667"/>
      <c r="G1" s="667"/>
      <c r="H1" s="667"/>
      <c r="I1" s="667"/>
    </row>
    <row r="2" spans="6:9" ht="13.5">
      <c r="F2" s="8"/>
      <c r="I2" s="76"/>
    </row>
    <row r="5" spans="1:10" ht="12.75">
      <c r="A5" s="9" t="s">
        <v>1</v>
      </c>
      <c r="B5" s="9"/>
      <c r="D5" s="9" t="s">
        <v>2</v>
      </c>
      <c r="E5" s="9"/>
      <c r="F5" s="10"/>
      <c r="H5" s="9" t="s">
        <v>3</v>
      </c>
      <c r="I5" s="9"/>
      <c r="J5" s="9"/>
    </row>
    <row r="6" spans="1:10" ht="12.75">
      <c r="A6" s="9"/>
      <c r="B6" s="9"/>
      <c r="D6" s="9" t="s">
        <v>4</v>
      </c>
      <c r="E6" s="9"/>
      <c r="F6" s="10"/>
      <c r="H6" s="9" t="s">
        <v>5</v>
      </c>
      <c r="I6" s="9"/>
      <c r="J6" s="9"/>
    </row>
    <row r="7" spans="1:10" ht="12.75">
      <c r="A7" s="9"/>
      <c r="B7" s="9"/>
      <c r="E7" s="9"/>
      <c r="F7" s="10"/>
      <c r="H7" s="9" t="s">
        <v>6</v>
      </c>
      <c r="I7" s="9"/>
      <c r="J7" s="9"/>
    </row>
    <row r="8" spans="1:10" ht="12.75">
      <c r="A8" s="9"/>
      <c r="B8" s="9"/>
      <c r="C8" s="9"/>
      <c r="D8" s="9"/>
      <c r="E8" s="9"/>
      <c r="H8" s="9" t="s">
        <v>7</v>
      </c>
      <c r="I8" s="9"/>
      <c r="J8" s="9"/>
    </row>
    <row r="9" spans="1:10" ht="12.75">
      <c r="A9" s="9"/>
      <c r="B9" s="9"/>
      <c r="C9" s="9"/>
      <c r="D9" s="9"/>
      <c r="E9" s="9"/>
      <c r="G9" s="9"/>
      <c r="H9" s="9"/>
      <c r="I9" s="9"/>
      <c r="J9" s="9"/>
    </row>
    <row r="10" spans="1:10" ht="12.75">
      <c r="A10" s="9"/>
      <c r="B10" s="9"/>
      <c r="C10" s="9"/>
      <c r="D10" s="9"/>
      <c r="E10" s="9"/>
      <c r="G10" s="9"/>
      <c r="H10" s="9"/>
      <c r="I10" s="9"/>
      <c r="J10" s="9"/>
    </row>
    <row r="11" spans="1:10" ht="12.75">
      <c r="A11" s="668" t="s">
        <v>282</v>
      </c>
      <c r="B11" s="669"/>
      <c r="C11" s="669"/>
      <c r="D11" s="669"/>
      <c r="E11" s="669"/>
      <c r="F11" s="669"/>
      <c r="G11" s="669"/>
      <c r="H11" s="9"/>
      <c r="I11" s="9"/>
      <c r="J11" s="9"/>
    </row>
    <row r="12" spans="1:10" ht="12.75">
      <c r="A12" s="11"/>
      <c r="B12" s="12"/>
      <c r="C12" s="12"/>
      <c r="D12" s="12"/>
      <c r="E12" s="12"/>
      <c r="F12" s="12"/>
      <c r="G12" s="12"/>
      <c r="H12" s="9"/>
      <c r="I12" s="9"/>
      <c r="J12" s="9"/>
    </row>
    <row r="13" spans="1:10" ht="12.75">
      <c r="A13" s="14"/>
      <c r="B13" s="15"/>
      <c r="C13" s="10"/>
      <c r="D13" s="16"/>
      <c r="E13" s="17" t="s">
        <v>8</v>
      </c>
      <c r="F13" s="14"/>
      <c r="G13" s="14"/>
      <c r="H13" s="9"/>
      <c r="I13" s="9"/>
      <c r="J13" s="9"/>
    </row>
    <row r="14" spans="1:10" ht="12.75">
      <c r="A14" s="9" t="s">
        <v>9</v>
      </c>
      <c r="C14" s="10"/>
      <c r="D14" s="9"/>
      <c r="E14" s="9" t="s">
        <v>10</v>
      </c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 t="s">
        <v>11</v>
      </c>
      <c r="B16" s="670" t="s">
        <v>12</v>
      </c>
      <c r="C16" s="670"/>
      <c r="E16" s="9" t="s">
        <v>13</v>
      </c>
      <c r="F16" s="18"/>
      <c r="G16" s="19"/>
      <c r="H16" s="9"/>
      <c r="I16" s="9"/>
      <c r="J16" s="9"/>
    </row>
    <row r="17" spans="1:10" ht="12.75">
      <c r="A17" s="9"/>
      <c r="B17" s="20" t="s">
        <v>14</v>
      </c>
      <c r="D17" s="9"/>
      <c r="E17" s="9"/>
      <c r="F17" s="9" t="s">
        <v>15</v>
      </c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 t="s">
        <v>360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 t="s">
        <v>16</v>
      </c>
      <c r="B21" s="9"/>
      <c r="C21" s="9"/>
      <c r="D21" s="9"/>
      <c r="E21" s="21"/>
      <c r="F21" s="9" t="s">
        <v>17</v>
      </c>
      <c r="G21" s="9"/>
      <c r="H21" s="9"/>
      <c r="I21" s="9"/>
      <c r="J21" s="9"/>
    </row>
    <row r="22" spans="1:10" ht="12.75">
      <c r="A22" s="9"/>
      <c r="B22" s="9"/>
      <c r="C22" s="9"/>
      <c r="D22" s="9"/>
      <c r="E22" s="21"/>
      <c r="F22" s="9" t="s">
        <v>18</v>
      </c>
      <c r="G22" s="9"/>
      <c r="H22" s="9"/>
      <c r="I22" s="9"/>
      <c r="J22" s="9"/>
    </row>
    <row r="23" spans="1:10" ht="12.75">
      <c r="A23" s="9"/>
      <c r="B23" s="9"/>
      <c r="C23" s="9"/>
      <c r="D23" s="9"/>
      <c r="E23" s="22"/>
      <c r="F23" s="9" t="s">
        <v>19</v>
      </c>
      <c r="G23" s="9"/>
      <c r="H23" s="9"/>
      <c r="I23" s="9"/>
      <c r="J23" s="9"/>
    </row>
    <row r="24" spans="1:10" ht="12.75">
      <c r="A24" s="9" t="s">
        <v>20</v>
      </c>
      <c r="B24" s="9"/>
      <c r="C24" s="10"/>
      <c r="D24" s="10"/>
      <c r="E24" s="10"/>
      <c r="F24" s="10"/>
      <c r="G24" s="10"/>
      <c r="H24" s="10"/>
      <c r="I24" s="9"/>
      <c r="J24" s="9"/>
    </row>
    <row r="25" spans="1:10" ht="12.75">
      <c r="A25" s="7" t="s">
        <v>21</v>
      </c>
      <c r="B25" s="23"/>
      <c r="C25" s="19"/>
      <c r="D25" s="19"/>
      <c r="E25" s="19"/>
      <c r="F25" s="19"/>
      <c r="G25" s="19"/>
      <c r="H25" s="19"/>
      <c r="I25" s="9"/>
      <c r="J25" s="9"/>
    </row>
    <row r="26" spans="1:10" ht="12.75">
      <c r="A26" s="9"/>
      <c r="B26" s="24"/>
      <c r="C26" s="671"/>
      <c r="D26" s="671"/>
      <c r="E26" s="671"/>
      <c r="F26" s="671"/>
      <c r="G26" s="671"/>
      <c r="H26" s="671"/>
      <c r="I26" s="9"/>
      <c r="J26" s="9"/>
    </row>
    <row r="27" spans="1:10" ht="12.75">
      <c r="A27" s="9"/>
      <c r="B27" s="9" t="s">
        <v>359</v>
      </c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2.75">
      <c r="A29" s="9"/>
      <c r="B29" s="9"/>
      <c r="C29" s="26" t="s">
        <v>22</v>
      </c>
      <c r="D29" s="26"/>
      <c r="E29" s="26"/>
      <c r="F29" s="26"/>
      <c r="G29" s="9"/>
      <c r="H29" s="9"/>
      <c r="I29" s="9"/>
      <c r="J29" s="9"/>
    </row>
    <row r="30" spans="1:10" ht="12.75">
      <c r="A30" s="9" t="s">
        <v>23</v>
      </c>
      <c r="B30" s="9"/>
      <c r="C30" s="26"/>
      <c r="D30" s="26"/>
      <c r="E30" s="26"/>
      <c r="F30" s="26"/>
      <c r="G30" s="9"/>
      <c r="H30" s="9"/>
      <c r="I30" s="9"/>
      <c r="J30" s="9"/>
    </row>
    <row r="31" spans="1:10" ht="12.75">
      <c r="A31" s="9" t="s">
        <v>24</v>
      </c>
      <c r="B31" s="9"/>
      <c r="C31" s="26"/>
      <c r="D31" s="26"/>
      <c r="E31" s="26"/>
      <c r="F31" s="26"/>
      <c r="G31" s="9"/>
      <c r="H31" s="9"/>
      <c r="I31" s="9"/>
      <c r="J31" s="9"/>
    </row>
    <row r="32" spans="1:10" ht="12.75">
      <c r="A32" s="9" t="s">
        <v>25</v>
      </c>
      <c r="B32" s="9"/>
      <c r="C32" s="26"/>
      <c r="D32" s="26"/>
      <c r="E32" s="26"/>
      <c r="F32" s="26"/>
      <c r="G32" s="9"/>
      <c r="H32" s="9"/>
      <c r="I32" s="9"/>
      <c r="J32" s="9"/>
    </row>
    <row r="33" spans="1:10" ht="12.75">
      <c r="A33" s="9" t="s">
        <v>283</v>
      </c>
      <c r="B33" s="9"/>
      <c r="C33" s="26"/>
      <c r="D33" s="26"/>
      <c r="E33" s="26"/>
      <c r="F33" s="26"/>
      <c r="G33" s="9"/>
      <c r="H33" s="9"/>
      <c r="I33" s="9"/>
      <c r="J33" s="9"/>
    </row>
    <row r="34" spans="1:10" ht="12.75">
      <c r="A34" s="9"/>
      <c r="B34" s="9"/>
      <c r="C34" s="26"/>
      <c r="D34" s="26"/>
      <c r="E34" s="26"/>
      <c r="F34" s="26"/>
      <c r="G34" s="9"/>
      <c r="H34" s="9"/>
      <c r="I34" s="9"/>
      <c r="J34" s="9"/>
    </row>
    <row r="35" spans="1:7" ht="12.75">
      <c r="A35" s="9" t="s">
        <v>26</v>
      </c>
      <c r="B35" s="9"/>
      <c r="C35" s="9"/>
      <c r="D35" s="9"/>
      <c r="E35" s="25"/>
      <c r="F35" s="27"/>
      <c r="G35" s="25"/>
    </row>
    <row r="36" spans="1:7" ht="12.75">
      <c r="A36" s="9"/>
      <c r="B36" s="9"/>
      <c r="C36" s="9"/>
      <c r="D36" s="9"/>
      <c r="E36" s="9" t="s">
        <v>27</v>
      </c>
      <c r="F36" s="16"/>
      <c r="G36" s="9" t="s">
        <v>28</v>
      </c>
    </row>
    <row r="37" spans="1:7" ht="12.75">
      <c r="A37" s="9" t="s">
        <v>29</v>
      </c>
      <c r="B37" s="9"/>
      <c r="C37" s="9"/>
      <c r="D37" s="9"/>
      <c r="E37" s="25"/>
      <c r="F37" s="27"/>
      <c r="G37" s="25"/>
    </row>
    <row r="38" spans="1:7" ht="12.75">
      <c r="A38" s="9"/>
      <c r="B38" s="9"/>
      <c r="C38" s="9"/>
      <c r="D38" s="9"/>
      <c r="E38" s="9" t="s">
        <v>27</v>
      </c>
      <c r="F38" s="9"/>
      <c r="G38" s="9" t="s">
        <v>28</v>
      </c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 t="s">
        <v>30</v>
      </c>
      <c r="B40" s="9"/>
      <c r="C40" s="9"/>
      <c r="D40" s="9"/>
      <c r="E40" s="25"/>
      <c r="F40" s="25"/>
      <c r="G40" s="25"/>
    </row>
    <row r="41" spans="1:7" ht="12.75">
      <c r="A41" s="28"/>
      <c r="B41" s="9"/>
      <c r="C41" s="9"/>
      <c r="D41" s="9"/>
      <c r="E41" s="9" t="s">
        <v>31</v>
      </c>
      <c r="F41" s="9"/>
      <c r="G41" s="9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6"/>
    </row>
    <row r="43" spans="1:10" ht="12.75">
      <c r="A43" s="672" t="s">
        <v>32</v>
      </c>
      <c r="B43" s="672"/>
      <c r="C43" s="672"/>
      <c r="D43" s="671"/>
      <c r="E43" s="663"/>
      <c r="F43" s="664"/>
      <c r="G43" s="663"/>
      <c r="H43" s="671"/>
      <c r="I43" s="671"/>
      <c r="J43" s="27"/>
    </row>
    <row r="44" spans="1:10" ht="12.75">
      <c r="A44" s="672"/>
      <c r="B44" s="672"/>
      <c r="C44" s="672"/>
      <c r="D44" s="665" t="s">
        <v>33</v>
      </c>
      <c r="E44" s="665"/>
      <c r="F44" s="665" t="s">
        <v>34</v>
      </c>
      <c r="G44" s="665"/>
      <c r="H44" s="666" t="s">
        <v>35</v>
      </c>
      <c r="I44" s="666"/>
      <c r="J44" s="29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6"/>
      <c r="J45" s="16"/>
    </row>
    <row r="46" spans="1:10" ht="12.75">
      <c r="A46" s="9"/>
      <c r="B46" s="9" t="s">
        <v>36</v>
      </c>
      <c r="C46" s="9"/>
      <c r="D46" s="9"/>
      <c r="E46" s="9"/>
      <c r="F46" s="9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4" customHeight="1">
      <c r="A48" s="660" t="s">
        <v>37</v>
      </c>
      <c r="B48" s="661"/>
      <c r="C48" s="30" t="s">
        <v>35</v>
      </c>
      <c r="D48" s="662" t="s">
        <v>38</v>
      </c>
      <c r="E48" s="654"/>
      <c r="F48" s="30" t="s">
        <v>35</v>
      </c>
      <c r="G48" s="662" t="s">
        <v>39</v>
      </c>
      <c r="H48" s="654"/>
      <c r="I48" s="30" t="s">
        <v>35</v>
      </c>
      <c r="J48" s="31"/>
    </row>
    <row r="49" spans="1:10" ht="12.75">
      <c r="A49" s="655"/>
      <c r="B49" s="656"/>
      <c r="C49" s="657"/>
      <c r="D49" s="655"/>
      <c r="E49" s="656"/>
      <c r="F49" s="657"/>
      <c r="G49" s="655"/>
      <c r="H49" s="656"/>
      <c r="I49" s="657"/>
      <c r="J49" s="27"/>
    </row>
    <row r="50" spans="1:10" ht="13.5" customHeight="1">
      <c r="A50" s="649"/>
      <c r="B50" s="650"/>
      <c r="C50" s="658"/>
      <c r="D50" s="649"/>
      <c r="E50" s="650"/>
      <c r="F50" s="658"/>
      <c r="G50" s="649"/>
      <c r="H50" s="650"/>
      <c r="I50" s="658"/>
      <c r="J50" s="27"/>
    </row>
    <row r="51" spans="1:10" ht="16.5" customHeight="1">
      <c r="A51" s="664"/>
      <c r="B51" s="663"/>
      <c r="C51" s="659"/>
      <c r="D51" s="664"/>
      <c r="E51" s="663"/>
      <c r="F51" s="659"/>
      <c r="G51" s="664"/>
      <c r="H51" s="663"/>
      <c r="I51" s="659"/>
      <c r="J51" s="27"/>
    </row>
  </sheetData>
  <sheetProtection/>
  <mergeCells count="20">
    <mergeCell ref="A1:I1"/>
    <mergeCell ref="I49:I51"/>
    <mergeCell ref="A48:B48"/>
    <mergeCell ref="D48:E48"/>
    <mergeCell ref="G48:H48"/>
    <mergeCell ref="A49:B51"/>
    <mergeCell ref="C49:C51"/>
    <mergeCell ref="D49:E51"/>
    <mergeCell ref="F49:F51"/>
    <mergeCell ref="G49:H51"/>
    <mergeCell ref="A11:G11"/>
    <mergeCell ref="B16:C16"/>
    <mergeCell ref="C26:H26"/>
    <mergeCell ref="A43:C44"/>
    <mergeCell ref="D43:E43"/>
    <mergeCell ref="F43:G43"/>
    <mergeCell ref="H43:I43"/>
    <mergeCell ref="D44:E44"/>
    <mergeCell ref="F44:G44"/>
    <mergeCell ref="H44:I44"/>
  </mergeCells>
  <printOptions/>
  <pageMargins left="0.75" right="0.75" top="0.5" bottom="1" header="0.5" footer="0.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="125" zoomScaleNormal="125" zoomScalePageLayoutView="0" workbookViewId="0" topLeftCell="A1">
      <selection activeCell="A1" sqref="A1:M1"/>
    </sheetView>
  </sheetViews>
  <sheetFormatPr defaultColWidth="9.00390625" defaultRowHeight="12.75"/>
  <cols>
    <col min="2" max="2" width="13.375" style="0" customWidth="1"/>
    <col min="12" max="12" width="9.75390625" style="0" customWidth="1"/>
    <col min="13" max="13" width="9.125" style="313" customWidth="1"/>
  </cols>
  <sheetData>
    <row r="1" spans="1:13" ht="22.5" customHeight="1">
      <c r="A1" s="629" t="str">
        <f>balance!A1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ht="12.75">
      <c r="L2" s="112"/>
    </row>
    <row r="3" spans="1:13" s="7" customFormat="1" ht="33">
      <c r="A3" s="118"/>
      <c r="B3" s="119"/>
      <c r="C3" s="138" t="s">
        <v>207</v>
      </c>
      <c r="D3" s="120" t="s">
        <v>208</v>
      </c>
      <c r="E3" s="121" t="s">
        <v>209</v>
      </c>
      <c r="F3" s="120" t="s">
        <v>210</v>
      </c>
      <c r="G3" s="120" t="s">
        <v>211</v>
      </c>
      <c r="H3" s="120" t="s">
        <v>212</v>
      </c>
      <c r="I3" s="120" t="s">
        <v>213</v>
      </c>
      <c r="J3" s="120" t="s">
        <v>214</v>
      </c>
      <c r="K3" s="120" t="s">
        <v>215</v>
      </c>
      <c r="L3" s="120" t="s">
        <v>216</v>
      </c>
      <c r="M3" s="120" t="s">
        <v>354</v>
      </c>
    </row>
    <row r="4" spans="1:13" s="7" customFormat="1" ht="12.75">
      <c r="A4" s="136">
        <v>1</v>
      </c>
      <c r="B4" s="137"/>
      <c r="C4" s="139">
        <v>2</v>
      </c>
      <c r="D4" s="139">
        <v>3</v>
      </c>
      <c r="E4" s="140">
        <v>4</v>
      </c>
      <c r="F4" s="139">
        <v>5</v>
      </c>
      <c r="G4" s="139">
        <v>6</v>
      </c>
      <c r="H4" s="139">
        <v>7</v>
      </c>
      <c r="I4" s="139">
        <v>8</v>
      </c>
      <c r="J4" s="128">
        <v>9</v>
      </c>
      <c r="K4" s="128">
        <v>10</v>
      </c>
      <c r="L4" s="128">
        <v>11</v>
      </c>
      <c r="M4" s="128">
        <v>12</v>
      </c>
    </row>
    <row r="5" spans="1:13" s="7" customFormat="1" ht="12.75">
      <c r="A5" s="141" t="s">
        <v>230</v>
      </c>
      <c r="B5" s="142"/>
      <c r="C5" s="220"/>
      <c r="D5" s="220"/>
      <c r="E5" s="221"/>
      <c r="F5" s="220"/>
      <c r="G5" s="222"/>
      <c r="H5" s="222"/>
      <c r="I5" s="220"/>
      <c r="J5" s="223"/>
      <c r="K5" s="223"/>
      <c r="L5" s="224"/>
      <c r="M5" s="340"/>
    </row>
    <row r="6" spans="1:13" s="7" customFormat="1" ht="12.75">
      <c r="A6" s="129" t="s">
        <v>218</v>
      </c>
      <c r="B6" s="130"/>
      <c r="C6" s="225">
        <v>0</v>
      </c>
      <c r="D6" s="225">
        <v>0</v>
      </c>
      <c r="E6" s="225">
        <v>0</v>
      </c>
      <c r="F6" s="226">
        <v>0</v>
      </c>
      <c r="G6" s="225"/>
      <c r="H6" s="225"/>
      <c r="I6" s="225"/>
      <c r="J6" s="225">
        <v>0</v>
      </c>
      <c r="K6" s="225">
        <v>0</v>
      </c>
      <c r="L6" s="227">
        <v>0</v>
      </c>
      <c r="M6" s="231">
        <v>0</v>
      </c>
    </row>
    <row r="7" spans="1:13" s="7" customFormat="1" ht="12.75">
      <c r="A7" s="129" t="s">
        <v>219</v>
      </c>
      <c r="B7" s="130"/>
      <c r="C7" s="228">
        <v>0</v>
      </c>
      <c r="D7" s="228">
        <v>0</v>
      </c>
      <c r="E7" s="228">
        <v>0</v>
      </c>
      <c r="F7" s="229">
        <v>0</v>
      </c>
      <c r="G7" s="228"/>
      <c r="H7" s="228"/>
      <c r="I7" s="228"/>
      <c r="J7" s="228">
        <v>0</v>
      </c>
      <c r="K7" s="228">
        <v>0</v>
      </c>
      <c r="L7" s="227">
        <v>0</v>
      </c>
      <c r="M7" s="231">
        <v>0</v>
      </c>
    </row>
    <row r="8" spans="1:13" s="7" customFormat="1" ht="12.75">
      <c r="A8" s="129" t="s">
        <v>220</v>
      </c>
      <c r="B8" s="130"/>
      <c r="C8" s="228">
        <v>0</v>
      </c>
      <c r="D8" s="228">
        <v>0</v>
      </c>
      <c r="E8" s="228">
        <v>0</v>
      </c>
      <c r="F8" s="229">
        <v>0</v>
      </c>
      <c r="G8" s="228"/>
      <c r="H8" s="228"/>
      <c r="I8" s="228"/>
      <c r="J8" s="228">
        <v>0</v>
      </c>
      <c r="K8" s="228">
        <v>0</v>
      </c>
      <c r="L8" s="227">
        <v>0</v>
      </c>
      <c r="M8" s="231">
        <v>0</v>
      </c>
    </row>
    <row r="9" spans="1:13" s="7" customFormat="1" ht="12.75">
      <c r="A9" s="129" t="s">
        <v>221</v>
      </c>
      <c r="B9" s="130"/>
      <c r="C9" s="228">
        <v>0</v>
      </c>
      <c r="D9" s="228">
        <v>0</v>
      </c>
      <c r="E9" s="228">
        <v>0</v>
      </c>
      <c r="F9" s="229">
        <v>0</v>
      </c>
      <c r="G9" s="228"/>
      <c r="H9" s="228"/>
      <c r="I9" s="228"/>
      <c r="J9" s="228">
        <v>0</v>
      </c>
      <c r="K9" s="228">
        <v>0</v>
      </c>
      <c r="L9" s="227">
        <v>0</v>
      </c>
      <c r="M9" s="231">
        <v>0</v>
      </c>
    </row>
    <row r="10" spans="1:13" s="7" customFormat="1" ht="12.75">
      <c r="A10" s="129" t="s">
        <v>222</v>
      </c>
      <c r="B10" s="130"/>
      <c r="C10" s="228">
        <v>0</v>
      </c>
      <c r="D10" s="228">
        <v>0</v>
      </c>
      <c r="E10" s="228">
        <v>0</v>
      </c>
      <c r="F10" s="229">
        <v>0</v>
      </c>
      <c r="G10" s="228"/>
      <c r="H10" s="228"/>
      <c r="I10" s="228"/>
      <c r="J10" s="228">
        <v>0</v>
      </c>
      <c r="K10" s="228">
        <v>0</v>
      </c>
      <c r="L10" s="227">
        <v>0</v>
      </c>
      <c r="M10" s="231">
        <v>0</v>
      </c>
    </row>
    <row r="11" spans="1:13" s="7" customFormat="1" ht="12.75">
      <c r="A11" s="129" t="s">
        <v>223</v>
      </c>
      <c r="B11" s="130"/>
      <c r="C11" s="228">
        <v>0</v>
      </c>
      <c r="D11" s="228">
        <v>0</v>
      </c>
      <c r="E11" s="228">
        <v>0</v>
      </c>
      <c r="F11" s="229">
        <v>0</v>
      </c>
      <c r="G11" s="228"/>
      <c r="H11" s="228"/>
      <c r="I11" s="228"/>
      <c r="J11" s="228">
        <v>0</v>
      </c>
      <c r="K11" s="228">
        <v>0</v>
      </c>
      <c r="L11" s="227">
        <v>0</v>
      </c>
      <c r="M11" s="231">
        <v>0</v>
      </c>
    </row>
    <row r="12" spans="1:13" s="7" customFormat="1" ht="12.75">
      <c r="A12" s="129" t="s">
        <v>224</v>
      </c>
      <c r="B12" s="130"/>
      <c r="C12" s="228">
        <v>0</v>
      </c>
      <c r="D12" s="228">
        <v>0</v>
      </c>
      <c r="E12" s="228">
        <v>0</v>
      </c>
      <c r="F12" s="229">
        <v>0</v>
      </c>
      <c r="G12" s="228"/>
      <c r="H12" s="228"/>
      <c r="I12" s="228"/>
      <c r="J12" s="228">
        <v>0</v>
      </c>
      <c r="K12" s="228">
        <v>0</v>
      </c>
      <c r="L12" s="227">
        <v>0</v>
      </c>
      <c r="M12" s="231">
        <v>0</v>
      </c>
    </row>
    <row r="13" spans="1:13" s="7" customFormat="1" ht="12.75">
      <c r="A13" s="129" t="s">
        <v>225</v>
      </c>
      <c r="B13" s="130"/>
      <c r="C13" s="228">
        <v>0</v>
      </c>
      <c r="D13" s="228">
        <v>0</v>
      </c>
      <c r="E13" s="228">
        <v>0</v>
      </c>
      <c r="F13" s="229">
        <v>0</v>
      </c>
      <c r="G13" s="228"/>
      <c r="H13" s="228"/>
      <c r="I13" s="228"/>
      <c r="J13" s="228">
        <v>0</v>
      </c>
      <c r="K13" s="228">
        <v>0</v>
      </c>
      <c r="L13" s="227">
        <v>0</v>
      </c>
      <c r="M13" s="231">
        <v>0</v>
      </c>
    </row>
    <row r="14" spans="1:13" s="7" customFormat="1" ht="12.75">
      <c r="A14" s="129" t="s">
        <v>226</v>
      </c>
      <c r="B14" s="130"/>
      <c r="C14" s="228">
        <v>0</v>
      </c>
      <c r="D14" s="228">
        <v>0</v>
      </c>
      <c r="E14" s="228">
        <v>0</v>
      </c>
      <c r="F14" s="229">
        <v>0</v>
      </c>
      <c r="G14" s="228"/>
      <c r="H14" s="228"/>
      <c r="I14" s="228"/>
      <c r="J14" s="228">
        <v>0</v>
      </c>
      <c r="K14" s="228">
        <v>0</v>
      </c>
      <c r="L14" s="227">
        <v>0</v>
      </c>
      <c r="M14" s="231">
        <v>0</v>
      </c>
    </row>
    <row r="15" spans="1:13" s="202" customFormat="1" ht="12.75">
      <c r="A15" s="200" t="s">
        <v>82</v>
      </c>
      <c r="B15" s="201"/>
      <c r="C15" s="230"/>
      <c r="D15" s="230"/>
      <c r="E15" s="230"/>
      <c r="F15" s="222"/>
      <c r="G15" s="230"/>
      <c r="H15" s="230"/>
      <c r="I15" s="230"/>
      <c r="J15" s="228">
        <v>0</v>
      </c>
      <c r="K15" s="228">
        <v>0</v>
      </c>
      <c r="L15" s="227">
        <v>0</v>
      </c>
      <c r="M15" s="231">
        <v>0</v>
      </c>
    </row>
    <row r="16" spans="1:13" s="7" customFormat="1" ht="12.75">
      <c r="A16" s="129" t="s">
        <v>227</v>
      </c>
      <c r="B16" s="130"/>
      <c r="C16" s="228">
        <v>0</v>
      </c>
      <c r="D16" s="228">
        <v>0</v>
      </c>
      <c r="E16" s="228">
        <v>0</v>
      </c>
      <c r="F16" s="229">
        <v>0</v>
      </c>
      <c r="G16" s="228"/>
      <c r="H16" s="228"/>
      <c r="I16" s="228"/>
      <c r="J16" s="228">
        <v>0</v>
      </c>
      <c r="K16" s="228">
        <v>0</v>
      </c>
      <c r="L16" s="227">
        <v>0</v>
      </c>
      <c r="M16" s="231">
        <v>0</v>
      </c>
    </row>
    <row r="17" spans="1:13" s="7" customFormat="1" ht="12.75">
      <c r="A17" s="131" t="s">
        <v>228</v>
      </c>
      <c r="B17" s="132"/>
      <c r="C17" s="232">
        <f>SUM(C6:C16)</f>
        <v>0</v>
      </c>
      <c r="D17" s="232">
        <f>SUM(D6:D16)</f>
        <v>0</v>
      </c>
      <c r="E17" s="232">
        <f>SUM(E6:E16)</f>
        <v>0</v>
      </c>
      <c r="F17" s="233">
        <v>0</v>
      </c>
      <c r="G17" s="232"/>
      <c r="H17" s="232"/>
      <c r="I17" s="232"/>
      <c r="J17" s="232">
        <f>SUM(J6:J16)</f>
        <v>0</v>
      </c>
      <c r="K17" s="232">
        <f>SUM(K6:K16)</f>
        <v>0</v>
      </c>
      <c r="L17" s="227">
        <v>0</v>
      </c>
      <c r="M17" s="231">
        <v>0</v>
      </c>
    </row>
    <row r="18" spans="1:13" s="7" customFormat="1" ht="12.75">
      <c r="A18" s="133"/>
      <c r="B18" s="133"/>
      <c r="C18" s="134"/>
      <c r="D18" s="134"/>
      <c r="E18" s="134"/>
      <c r="F18" s="143"/>
      <c r="G18" s="135"/>
      <c r="H18" s="135"/>
      <c r="I18" s="135"/>
      <c r="J18" s="135"/>
      <c r="K18" s="135"/>
      <c r="L18" s="10"/>
      <c r="M18" s="202"/>
    </row>
    <row r="19" spans="1:13" s="7" customFormat="1" ht="33">
      <c r="A19" s="118"/>
      <c r="B19" s="119"/>
      <c r="C19" s="120" t="s">
        <v>207</v>
      </c>
      <c r="D19" s="120" t="s">
        <v>208</v>
      </c>
      <c r="E19" s="121" t="s">
        <v>209</v>
      </c>
      <c r="F19" s="120" t="s">
        <v>210</v>
      </c>
      <c r="G19" s="120" t="s">
        <v>211</v>
      </c>
      <c r="H19" s="120" t="s">
        <v>212</v>
      </c>
      <c r="I19" s="120" t="s">
        <v>213</v>
      </c>
      <c r="J19" s="120" t="s">
        <v>214</v>
      </c>
      <c r="K19" s="120" t="s">
        <v>215</v>
      </c>
      <c r="L19" s="120" t="s">
        <v>216</v>
      </c>
      <c r="M19" s="120" t="s">
        <v>354</v>
      </c>
    </row>
    <row r="20" spans="1:13" s="7" customFormat="1" ht="12.75">
      <c r="A20" s="144">
        <v>1</v>
      </c>
      <c r="B20" s="119"/>
      <c r="C20" s="139">
        <v>2</v>
      </c>
      <c r="D20" s="139">
        <v>3</v>
      </c>
      <c r="E20" s="140">
        <v>4</v>
      </c>
      <c r="F20" s="139">
        <v>5</v>
      </c>
      <c r="G20" s="139">
        <v>6</v>
      </c>
      <c r="H20" s="139">
        <v>7</v>
      </c>
      <c r="I20" s="139">
        <v>8</v>
      </c>
      <c r="J20" s="128">
        <v>9</v>
      </c>
      <c r="K20" s="128">
        <v>10</v>
      </c>
      <c r="L20" s="128">
        <v>11</v>
      </c>
      <c r="M20" s="128">
        <v>12</v>
      </c>
    </row>
    <row r="21" spans="1:13" s="7" customFormat="1" ht="12.75">
      <c r="A21" s="141" t="s">
        <v>231</v>
      </c>
      <c r="B21" s="142"/>
      <c r="C21" s="241"/>
      <c r="D21" s="242"/>
      <c r="E21" s="243"/>
      <c r="F21" s="244"/>
      <c r="G21" s="245"/>
      <c r="H21" s="245"/>
      <c r="I21" s="244"/>
      <c r="J21" s="223"/>
      <c r="K21" s="223"/>
      <c r="L21" s="224"/>
      <c r="M21" s="340"/>
    </row>
    <row r="22" spans="1:13" s="7" customFormat="1" ht="12.75">
      <c r="A22" s="129" t="s">
        <v>218</v>
      </c>
      <c r="B22" s="130"/>
      <c r="C22" s="225">
        <v>0</v>
      </c>
      <c r="D22" s="225">
        <v>0</v>
      </c>
      <c r="E22" s="225">
        <v>0</v>
      </c>
      <c r="F22" s="226">
        <v>0</v>
      </c>
      <c r="G22" s="225"/>
      <c r="H22" s="225"/>
      <c r="I22" s="225"/>
      <c r="J22" s="225">
        <v>0</v>
      </c>
      <c r="K22" s="225">
        <v>0</v>
      </c>
      <c r="L22" s="227">
        <v>0</v>
      </c>
      <c r="M22" s="231">
        <v>0</v>
      </c>
    </row>
    <row r="23" spans="1:13" s="7" customFormat="1" ht="12.75">
      <c r="A23" s="129" t="s">
        <v>219</v>
      </c>
      <c r="B23" s="130"/>
      <c r="C23" s="228">
        <v>0</v>
      </c>
      <c r="D23" s="228">
        <v>0</v>
      </c>
      <c r="E23" s="228">
        <v>0</v>
      </c>
      <c r="F23" s="229">
        <v>0</v>
      </c>
      <c r="G23" s="228"/>
      <c r="H23" s="228"/>
      <c r="I23" s="228"/>
      <c r="J23" s="228">
        <v>0</v>
      </c>
      <c r="K23" s="228">
        <v>0</v>
      </c>
      <c r="L23" s="227">
        <v>0</v>
      </c>
      <c r="M23" s="231">
        <v>0</v>
      </c>
    </row>
    <row r="24" spans="1:13" s="7" customFormat="1" ht="12.75">
      <c r="A24" s="129" t="s">
        <v>220</v>
      </c>
      <c r="B24" s="130"/>
      <c r="C24" s="228">
        <v>0</v>
      </c>
      <c r="D24" s="228">
        <v>0</v>
      </c>
      <c r="E24" s="228">
        <v>0</v>
      </c>
      <c r="F24" s="229">
        <v>0</v>
      </c>
      <c r="G24" s="228"/>
      <c r="H24" s="228"/>
      <c r="I24" s="228"/>
      <c r="J24" s="228">
        <v>0</v>
      </c>
      <c r="K24" s="228">
        <v>0</v>
      </c>
      <c r="L24" s="227">
        <v>0</v>
      </c>
      <c r="M24" s="231">
        <v>0</v>
      </c>
    </row>
    <row r="25" spans="1:13" s="7" customFormat="1" ht="12.75">
      <c r="A25" s="129" t="s">
        <v>221</v>
      </c>
      <c r="B25" s="130"/>
      <c r="C25" s="228">
        <v>0</v>
      </c>
      <c r="D25" s="228">
        <v>0</v>
      </c>
      <c r="E25" s="228">
        <v>0</v>
      </c>
      <c r="F25" s="229">
        <v>0</v>
      </c>
      <c r="G25" s="228"/>
      <c r="H25" s="228"/>
      <c r="I25" s="228"/>
      <c r="J25" s="228">
        <v>0</v>
      </c>
      <c r="K25" s="228">
        <v>0</v>
      </c>
      <c r="L25" s="227">
        <v>0</v>
      </c>
      <c r="M25" s="231">
        <v>0</v>
      </c>
    </row>
    <row r="26" spans="1:13" s="7" customFormat="1" ht="12.75">
      <c r="A26" s="129" t="s">
        <v>222</v>
      </c>
      <c r="B26" s="130"/>
      <c r="C26" s="228">
        <v>0</v>
      </c>
      <c r="D26" s="228">
        <v>0</v>
      </c>
      <c r="E26" s="228">
        <v>0</v>
      </c>
      <c r="F26" s="229">
        <v>0</v>
      </c>
      <c r="G26" s="228"/>
      <c r="H26" s="228"/>
      <c r="I26" s="228"/>
      <c r="J26" s="228">
        <v>0</v>
      </c>
      <c r="K26" s="228">
        <v>0</v>
      </c>
      <c r="L26" s="227">
        <v>0</v>
      </c>
      <c r="M26" s="231">
        <v>0</v>
      </c>
    </row>
    <row r="27" spans="1:13" s="7" customFormat="1" ht="12.75">
      <c r="A27" s="129" t="s">
        <v>223</v>
      </c>
      <c r="B27" s="130"/>
      <c r="C27" s="228">
        <v>0</v>
      </c>
      <c r="D27" s="228">
        <v>0</v>
      </c>
      <c r="E27" s="228">
        <v>0</v>
      </c>
      <c r="F27" s="229">
        <v>0</v>
      </c>
      <c r="G27" s="228"/>
      <c r="H27" s="228"/>
      <c r="I27" s="228"/>
      <c r="J27" s="228">
        <v>0</v>
      </c>
      <c r="K27" s="228">
        <v>0</v>
      </c>
      <c r="L27" s="227">
        <v>0</v>
      </c>
      <c r="M27" s="231">
        <v>0</v>
      </c>
    </row>
    <row r="28" spans="1:13" s="7" customFormat="1" ht="12.75">
      <c r="A28" s="129" t="s">
        <v>224</v>
      </c>
      <c r="B28" s="130"/>
      <c r="C28" s="228">
        <v>0</v>
      </c>
      <c r="D28" s="228">
        <v>0</v>
      </c>
      <c r="E28" s="228">
        <v>0</v>
      </c>
      <c r="F28" s="229">
        <v>0</v>
      </c>
      <c r="G28" s="228"/>
      <c r="H28" s="228"/>
      <c r="I28" s="228"/>
      <c r="J28" s="228">
        <v>0</v>
      </c>
      <c r="K28" s="228">
        <v>0</v>
      </c>
      <c r="L28" s="227">
        <v>0</v>
      </c>
      <c r="M28" s="231">
        <v>0</v>
      </c>
    </row>
    <row r="29" spans="1:13" s="7" customFormat="1" ht="12.75">
      <c r="A29" s="129" t="s">
        <v>225</v>
      </c>
      <c r="B29" s="130"/>
      <c r="C29" s="228">
        <v>0</v>
      </c>
      <c r="D29" s="228">
        <v>0</v>
      </c>
      <c r="E29" s="228">
        <v>0</v>
      </c>
      <c r="F29" s="229">
        <v>0</v>
      </c>
      <c r="G29" s="228"/>
      <c r="H29" s="228"/>
      <c r="I29" s="228"/>
      <c r="J29" s="228">
        <v>0</v>
      </c>
      <c r="K29" s="228">
        <v>0</v>
      </c>
      <c r="L29" s="227">
        <v>0</v>
      </c>
      <c r="M29" s="231">
        <v>0</v>
      </c>
    </row>
    <row r="30" spans="1:13" s="7" customFormat="1" ht="12.75">
      <c r="A30" s="129" t="s">
        <v>226</v>
      </c>
      <c r="B30" s="130"/>
      <c r="C30" s="228">
        <v>0</v>
      </c>
      <c r="D30" s="228">
        <v>0</v>
      </c>
      <c r="E30" s="228">
        <v>0</v>
      </c>
      <c r="F30" s="229">
        <v>0</v>
      </c>
      <c r="G30" s="228"/>
      <c r="H30" s="228"/>
      <c r="I30" s="228"/>
      <c r="J30" s="228">
        <v>0</v>
      </c>
      <c r="K30" s="228">
        <v>0</v>
      </c>
      <c r="L30" s="227">
        <v>0</v>
      </c>
      <c r="M30" s="231">
        <v>0</v>
      </c>
    </row>
    <row r="31" spans="1:13" s="202" customFormat="1" ht="12.75">
      <c r="A31" s="200" t="s">
        <v>82</v>
      </c>
      <c r="B31" s="201"/>
      <c r="C31" s="230"/>
      <c r="D31" s="230"/>
      <c r="E31" s="230"/>
      <c r="F31" s="222"/>
      <c r="G31" s="230"/>
      <c r="H31" s="230"/>
      <c r="I31" s="230"/>
      <c r="J31" s="230"/>
      <c r="K31" s="230"/>
      <c r="L31" s="231"/>
      <c r="M31" s="231">
        <v>0</v>
      </c>
    </row>
    <row r="32" spans="1:13" s="7" customFormat="1" ht="12.75">
      <c r="A32" s="129" t="s">
        <v>227</v>
      </c>
      <c r="B32" s="130"/>
      <c r="C32" s="228">
        <v>0</v>
      </c>
      <c r="D32" s="228">
        <v>0</v>
      </c>
      <c r="E32" s="228">
        <v>0</v>
      </c>
      <c r="F32" s="229">
        <v>0</v>
      </c>
      <c r="G32" s="228"/>
      <c r="H32" s="228"/>
      <c r="I32" s="228"/>
      <c r="J32" s="228">
        <v>0</v>
      </c>
      <c r="K32" s="228">
        <v>0</v>
      </c>
      <c r="L32" s="227">
        <v>0</v>
      </c>
      <c r="M32" s="231">
        <v>0</v>
      </c>
    </row>
    <row r="33" spans="1:13" s="7" customFormat="1" ht="12.75">
      <c r="A33" s="131" t="s">
        <v>228</v>
      </c>
      <c r="B33" s="132"/>
      <c r="C33" s="232">
        <f>SUM(C22:C32)</f>
        <v>0</v>
      </c>
      <c r="D33" s="232">
        <f>SUM(D22:D32)</f>
        <v>0</v>
      </c>
      <c r="E33" s="232">
        <f>SUM(E22:E32)</f>
        <v>0</v>
      </c>
      <c r="F33" s="233">
        <v>0</v>
      </c>
      <c r="G33" s="232"/>
      <c r="H33" s="232"/>
      <c r="I33" s="232"/>
      <c r="J33" s="232">
        <f>SUM(J22:J32)</f>
        <v>0</v>
      </c>
      <c r="K33" s="232">
        <f>SUM(K22:K32)</f>
        <v>0</v>
      </c>
      <c r="L33" s="234">
        <v>0</v>
      </c>
      <c r="M33" s="231">
        <v>0</v>
      </c>
    </row>
  </sheetData>
  <sheetProtection/>
  <mergeCells count="1">
    <mergeCell ref="A1:M1"/>
  </mergeCells>
  <printOptions/>
  <pageMargins left="0.7874015748031497" right="0.7874015748031497" top="0.47" bottom="0.472440944881889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2" sqref="B2"/>
    </sheetView>
  </sheetViews>
  <sheetFormatPr defaultColWidth="9.00390625" defaultRowHeight="12.75"/>
  <cols>
    <col min="2" max="2" width="15.00390625" style="0" customWidth="1"/>
    <col min="13" max="13" width="9.125" style="313" customWidth="1"/>
  </cols>
  <sheetData>
    <row r="1" spans="1:13" ht="21" customHeight="1">
      <c r="A1" s="629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3" spans="1:13" s="7" customFormat="1" ht="33">
      <c r="A3" s="118"/>
      <c r="B3" s="119"/>
      <c r="C3" s="120" t="s">
        <v>207</v>
      </c>
      <c r="D3" s="120" t="s">
        <v>208</v>
      </c>
      <c r="E3" s="121" t="s">
        <v>209</v>
      </c>
      <c r="F3" s="120" t="s">
        <v>210</v>
      </c>
      <c r="G3" s="120" t="s">
        <v>211</v>
      </c>
      <c r="H3" s="120" t="s">
        <v>212</v>
      </c>
      <c r="I3" s="120" t="s">
        <v>213</v>
      </c>
      <c r="J3" s="120" t="s">
        <v>214</v>
      </c>
      <c r="K3" s="120" t="s">
        <v>215</v>
      </c>
      <c r="L3" s="120" t="s">
        <v>216</v>
      </c>
      <c r="M3" s="120" t="s">
        <v>354</v>
      </c>
    </row>
    <row r="4" spans="1:13" s="7" customFormat="1" ht="12.75">
      <c r="A4" s="136">
        <v>1</v>
      </c>
      <c r="B4" s="137"/>
      <c r="C4" s="139">
        <v>2</v>
      </c>
      <c r="D4" s="139">
        <v>3</v>
      </c>
      <c r="E4" s="140">
        <v>4</v>
      </c>
      <c r="F4" s="139">
        <v>5</v>
      </c>
      <c r="G4" s="139">
        <v>6</v>
      </c>
      <c r="H4" s="139">
        <v>7</v>
      </c>
      <c r="I4" s="139">
        <v>8</v>
      </c>
      <c r="J4" s="128">
        <v>9</v>
      </c>
      <c r="K4" s="128">
        <v>10</v>
      </c>
      <c r="L4" s="128">
        <v>11</v>
      </c>
      <c r="M4" s="128">
        <v>12</v>
      </c>
    </row>
    <row r="5" spans="1:13" s="7" customFormat="1" ht="12.75">
      <c r="A5" s="141" t="s">
        <v>232</v>
      </c>
      <c r="B5" s="142"/>
      <c r="C5" s="241"/>
      <c r="D5" s="242"/>
      <c r="E5" s="243"/>
      <c r="F5" s="244"/>
      <c r="G5" s="245"/>
      <c r="H5" s="245"/>
      <c r="I5" s="244"/>
      <c r="J5" s="223"/>
      <c r="K5" s="223"/>
      <c r="L5" s="224"/>
      <c r="M5" s="340"/>
    </row>
    <row r="6" spans="1:13" s="7" customFormat="1" ht="12.75">
      <c r="A6" s="129" t="s">
        <v>218</v>
      </c>
      <c r="B6" s="130"/>
      <c r="C6" s="225">
        <v>0</v>
      </c>
      <c r="D6" s="225">
        <v>0</v>
      </c>
      <c r="E6" s="225">
        <v>0</v>
      </c>
      <c r="F6" s="226">
        <v>0</v>
      </c>
      <c r="G6" s="225"/>
      <c r="H6" s="225"/>
      <c r="I6" s="225"/>
      <c r="J6" s="225">
        <v>0</v>
      </c>
      <c r="K6" s="225">
        <v>0</v>
      </c>
      <c r="L6" s="227">
        <v>0</v>
      </c>
      <c r="M6" s="231">
        <v>0</v>
      </c>
    </row>
    <row r="7" spans="1:13" s="7" customFormat="1" ht="12.75">
      <c r="A7" s="129" t="s">
        <v>219</v>
      </c>
      <c r="B7" s="130"/>
      <c r="C7" s="228">
        <v>0</v>
      </c>
      <c r="D7" s="228">
        <v>0</v>
      </c>
      <c r="E7" s="228">
        <v>0</v>
      </c>
      <c r="F7" s="229">
        <v>0</v>
      </c>
      <c r="G7" s="228"/>
      <c r="H7" s="228"/>
      <c r="I7" s="228"/>
      <c r="J7" s="228">
        <v>0</v>
      </c>
      <c r="K7" s="228">
        <v>0</v>
      </c>
      <c r="L7" s="227">
        <v>0</v>
      </c>
      <c r="M7" s="231">
        <v>0</v>
      </c>
    </row>
    <row r="8" spans="1:13" s="7" customFormat="1" ht="12.75">
      <c r="A8" s="129" t="s">
        <v>220</v>
      </c>
      <c r="B8" s="130"/>
      <c r="C8" s="228">
        <v>0</v>
      </c>
      <c r="D8" s="228">
        <v>0</v>
      </c>
      <c r="E8" s="228">
        <v>0</v>
      </c>
      <c r="F8" s="229">
        <v>0</v>
      </c>
      <c r="G8" s="228"/>
      <c r="H8" s="228"/>
      <c r="I8" s="228"/>
      <c r="J8" s="228">
        <v>0</v>
      </c>
      <c r="K8" s="228">
        <v>0</v>
      </c>
      <c r="L8" s="227">
        <v>0</v>
      </c>
      <c r="M8" s="231">
        <v>0</v>
      </c>
    </row>
    <row r="9" spans="1:13" s="7" customFormat="1" ht="12.75">
      <c r="A9" s="129" t="s">
        <v>221</v>
      </c>
      <c r="B9" s="130"/>
      <c r="C9" s="228">
        <v>0</v>
      </c>
      <c r="D9" s="228">
        <v>0</v>
      </c>
      <c r="E9" s="228">
        <v>0</v>
      </c>
      <c r="F9" s="229">
        <v>0</v>
      </c>
      <c r="G9" s="228"/>
      <c r="H9" s="228"/>
      <c r="I9" s="228"/>
      <c r="J9" s="228">
        <v>0</v>
      </c>
      <c r="K9" s="228">
        <v>0</v>
      </c>
      <c r="L9" s="227">
        <v>0</v>
      </c>
      <c r="M9" s="231">
        <v>0</v>
      </c>
    </row>
    <row r="10" spans="1:13" s="7" customFormat="1" ht="12.75">
      <c r="A10" s="129" t="s">
        <v>222</v>
      </c>
      <c r="B10" s="130"/>
      <c r="C10" s="228">
        <v>0</v>
      </c>
      <c r="D10" s="228">
        <v>0</v>
      </c>
      <c r="E10" s="228">
        <v>0</v>
      </c>
      <c r="F10" s="229">
        <v>0</v>
      </c>
      <c r="G10" s="228"/>
      <c r="H10" s="228"/>
      <c r="I10" s="228"/>
      <c r="J10" s="228">
        <v>0</v>
      </c>
      <c r="K10" s="228">
        <v>0</v>
      </c>
      <c r="L10" s="227">
        <v>0</v>
      </c>
      <c r="M10" s="231">
        <v>0</v>
      </c>
    </row>
    <row r="11" spans="1:13" s="7" customFormat="1" ht="12.75">
      <c r="A11" s="129" t="s">
        <v>223</v>
      </c>
      <c r="B11" s="130"/>
      <c r="C11" s="228">
        <v>0</v>
      </c>
      <c r="D11" s="228">
        <v>0</v>
      </c>
      <c r="E11" s="228">
        <v>0</v>
      </c>
      <c r="F11" s="229">
        <v>0</v>
      </c>
      <c r="G11" s="228"/>
      <c r="H11" s="228"/>
      <c r="I11" s="228"/>
      <c r="J11" s="228">
        <v>0</v>
      </c>
      <c r="K11" s="228">
        <v>0</v>
      </c>
      <c r="L11" s="227">
        <v>0</v>
      </c>
      <c r="M11" s="231">
        <v>0</v>
      </c>
    </row>
    <row r="12" spans="1:13" s="7" customFormat="1" ht="12.75">
      <c r="A12" s="129" t="s">
        <v>224</v>
      </c>
      <c r="B12" s="130"/>
      <c r="C12" s="228">
        <v>0</v>
      </c>
      <c r="D12" s="228">
        <v>0</v>
      </c>
      <c r="E12" s="228">
        <v>0</v>
      </c>
      <c r="F12" s="229">
        <v>0</v>
      </c>
      <c r="G12" s="228"/>
      <c r="H12" s="228"/>
      <c r="I12" s="228"/>
      <c r="J12" s="228">
        <v>0</v>
      </c>
      <c r="K12" s="228">
        <v>0</v>
      </c>
      <c r="L12" s="227">
        <v>0</v>
      </c>
      <c r="M12" s="231">
        <v>0</v>
      </c>
    </row>
    <row r="13" spans="1:13" s="7" customFormat="1" ht="12.75">
      <c r="A13" s="129" t="s">
        <v>225</v>
      </c>
      <c r="B13" s="130"/>
      <c r="C13" s="228">
        <v>0</v>
      </c>
      <c r="D13" s="228">
        <v>0</v>
      </c>
      <c r="E13" s="228">
        <v>0</v>
      </c>
      <c r="F13" s="229">
        <v>0</v>
      </c>
      <c r="G13" s="228"/>
      <c r="H13" s="228"/>
      <c r="I13" s="228"/>
      <c r="J13" s="228">
        <v>0</v>
      </c>
      <c r="K13" s="228">
        <v>0</v>
      </c>
      <c r="L13" s="227">
        <v>0</v>
      </c>
      <c r="M13" s="231">
        <v>0</v>
      </c>
    </row>
    <row r="14" spans="1:13" s="7" customFormat="1" ht="12.75">
      <c r="A14" s="129" t="s">
        <v>226</v>
      </c>
      <c r="B14" s="130"/>
      <c r="C14" s="228">
        <v>0</v>
      </c>
      <c r="D14" s="228">
        <v>0</v>
      </c>
      <c r="E14" s="228">
        <v>0</v>
      </c>
      <c r="F14" s="229">
        <v>0</v>
      </c>
      <c r="G14" s="228"/>
      <c r="H14" s="228"/>
      <c r="I14" s="228"/>
      <c r="J14" s="228">
        <v>0</v>
      </c>
      <c r="K14" s="228">
        <v>0</v>
      </c>
      <c r="L14" s="227">
        <v>0</v>
      </c>
      <c r="M14" s="231">
        <v>0</v>
      </c>
    </row>
    <row r="15" spans="1:13" s="202" customFormat="1" ht="12.75">
      <c r="A15" s="200" t="s">
        <v>82</v>
      </c>
      <c r="B15" s="201"/>
      <c r="C15" s="230"/>
      <c r="D15" s="230"/>
      <c r="E15" s="230"/>
      <c r="F15" s="222"/>
      <c r="G15" s="230"/>
      <c r="H15" s="230"/>
      <c r="I15" s="230"/>
      <c r="J15" s="230"/>
      <c r="K15" s="230"/>
      <c r="L15" s="231"/>
      <c r="M15" s="231">
        <v>0</v>
      </c>
    </row>
    <row r="16" spans="1:13" s="7" customFormat="1" ht="12.75">
      <c r="A16" s="129" t="s">
        <v>227</v>
      </c>
      <c r="B16" s="130"/>
      <c r="C16" s="228">
        <v>0</v>
      </c>
      <c r="D16" s="228">
        <v>0</v>
      </c>
      <c r="E16" s="228">
        <v>0</v>
      </c>
      <c r="F16" s="229">
        <v>0</v>
      </c>
      <c r="G16" s="228"/>
      <c r="H16" s="228"/>
      <c r="I16" s="228"/>
      <c r="J16" s="228">
        <v>0</v>
      </c>
      <c r="K16" s="228">
        <v>0</v>
      </c>
      <c r="L16" s="227">
        <v>0</v>
      </c>
      <c r="M16" s="231">
        <v>0</v>
      </c>
    </row>
    <row r="17" spans="1:13" s="7" customFormat="1" ht="12.75">
      <c r="A17" s="131" t="s">
        <v>228</v>
      </c>
      <c r="B17" s="132"/>
      <c r="C17" s="232">
        <f>SUM(C6:C16)</f>
        <v>0</v>
      </c>
      <c r="D17" s="232">
        <f>SUM(D6:D16)</f>
        <v>0</v>
      </c>
      <c r="E17" s="232">
        <f>SUM(E6:E16)</f>
        <v>0</v>
      </c>
      <c r="F17" s="233">
        <v>0</v>
      </c>
      <c r="G17" s="232"/>
      <c r="H17" s="232"/>
      <c r="I17" s="232"/>
      <c r="J17" s="232">
        <f>SUM(J6:J16)</f>
        <v>0</v>
      </c>
      <c r="K17" s="232">
        <f>SUM(K6:K16)</f>
        <v>0</v>
      </c>
      <c r="L17" s="234">
        <v>0</v>
      </c>
      <c r="M17" s="231">
        <v>0</v>
      </c>
    </row>
    <row r="18" spans="1:13" s="7" customFormat="1" ht="12.75">
      <c r="A18" s="133"/>
      <c r="B18" s="133"/>
      <c r="C18" s="134"/>
      <c r="D18" s="134"/>
      <c r="E18" s="134"/>
      <c r="F18" s="143"/>
      <c r="G18" s="135"/>
      <c r="H18" s="134"/>
      <c r="I18" s="135"/>
      <c r="J18" s="135"/>
      <c r="K18" s="135"/>
      <c r="M18" s="202"/>
    </row>
    <row r="19" spans="1:13" s="7" customFormat="1" ht="33">
      <c r="A19" s="118"/>
      <c r="B19" s="119"/>
      <c r="C19" s="120" t="s">
        <v>207</v>
      </c>
      <c r="D19" s="120" t="s">
        <v>208</v>
      </c>
      <c r="E19" s="121" t="s">
        <v>209</v>
      </c>
      <c r="F19" s="120" t="s">
        <v>210</v>
      </c>
      <c r="G19" s="120" t="s">
        <v>211</v>
      </c>
      <c r="H19" s="120" t="s">
        <v>212</v>
      </c>
      <c r="I19" s="120" t="s">
        <v>213</v>
      </c>
      <c r="J19" s="120" t="s">
        <v>214</v>
      </c>
      <c r="K19" s="120" t="s">
        <v>215</v>
      </c>
      <c r="L19" s="120" t="s">
        <v>216</v>
      </c>
      <c r="M19" s="120" t="s">
        <v>354</v>
      </c>
    </row>
    <row r="20" spans="1:13" s="7" customFormat="1" ht="12.75">
      <c r="A20" s="136">
        <v>1</v>
      </c>
      <c r="B20" s="137"/>
      <c r="C20" s="139">
        <v>2</v>
      </c>
      <c r="D20" s="139">
        <v>3</v>
      </c>
      <c r="E20" s="140">
        <v>4</v>
      </c>
      <c r="F20" s="139">
        <v>5</v>
      </c>
      <c r="G20" s="139">
        <v>6</v>
      </c>
      <c r="H20" s="139">
        <v>7</v>
      </c>
      <c r="I20" s="139">
        <v>8</v>
      </c>
      <c r="J20" s="128">
        <v>9</v>
      </c>
      <c r="K20" s="128">
        <v>10</v>
      </c>
      <c r="L20" s="128">
        <v>11</v>
      </c>
      <c r="M20" s="128">
        <v>12</v>
      </c>
    </row>
    <row r="21" spans="1:13" s="7" customFormat="1" ht="12.75">
      <c r="A21" s="141" t="s">
        <v>233</v>
      </c>
      <c r="B21" s="142"/>
      <c r="C21" s="241"/>
      <c r="D21" s="242"/>
      <c r="E21" s="243"/>
      <c r="F21" s="244"/>
      <c r="G21" s="245"/>
      <c r="H21" s="245"/>
      <c r="I21" s="244"/>
      <c r="J21" s="223"/>
      <c r="K21" s="223"/>
      <c r="L21" s="224"/>
      <c r="M21" s="340"/>
    </row>
    <row r="22" spans="1:13" s="7" customFormat="1" ht="12.75">
      <c r="A22" s="129" t="s">
        <v>218</v>
      </c>
      <c r="B22" s="130"/>
      <c r="C22" s="225">
        <v>0</v>
      </c>
      <c r="D22" s="225">
        <v>0</v>
      </c>
      <c r="E22" s="225">
        <v>0</v>
      </c>
      <c r="F22" s="226">
        <v>0</v>
      </c>
      <c r="G22" s="225"/>
      <c r="H22" s="225"/>
      <c r="I22" s="225"/>
      <c r="J22" s="225">
        <v>0</v>
      </c>
      <c r="K22" s="225">
        <v>0</v>
      </c>
      <c r="L22" s="227">
        <v>0</v>
      </c>
      <c r="M22" s="231">
        <v>0</v>
      </c>
    </row>
    <row r="23" spans="1:13" s="7" customFormat="1" ht="12.75">
      <c r="A23" s="129" t="s">
        <v>219</v>
      </c>
      <c r="B23" s="130"/>
      <c r="C23" s="228">
        <v>0</v>
      </c>
      <c r="D23" s="228">
        <v>0</v>
      </c>
      <c r="E23" s="228">
        <v>0</v>
      </c>
      <c r="F23" s="229">
        <v>0</v>
      </c>
      <c r="G23" s="228"/>
      <c r="H23" s="228"/>
      <c r="I23" s="228"/>
      <c r="J23" s="228">
        <v>0</v>
      </c>
      <c r="K23" s="228">
        <v>0</v>
      </c>
      <c r="L23" s="227">
        <v>0</v>
      </c>
      <c r="M23" s="231">
        <v>0</v>
      </c>
    </row>
    <row r="24" spans="1:13" s="7" customFormat="1" ht="12.75">
      <c r="A24" s="129" t="s">
        <v>220</v>
      </c>
      <c r="B24" s="130"/>
      <c r="C24" s="228">
        <v>0</v>
      </c>
      <c r="D24" s="228">
        <v>0</v>
      </c>
      <c r="E24" s="228">
        <v>0</v>
      </c>
      <c r="F24" s="229">
        <v>0</v>
      </c>
      <c r="G24" s="228"/>
      <c r="H24" s="228"/>
      <c r="I24" s="228"/>
      <c r="J24" s="228">
        <v>0</v>
      </c>
      <c r="K24" s="228">
        <v>0</v>
      </c>
      <c r="L24" s="227">
        <v>0</v>
      </c>
      <c r="M24" s="231">
        <v>0</v>
      </c>
    </row>
    <row r="25" spans="1:13" s="7" customFormat="1" ht="12.75">
      <c r="A25" s="129" t="s">
        <v>221</v>
      </c>
      <c r="B25" s="130"/>
      <c r="C25" s="228">
        <v>0</v>
      </c>
      <c r="D25" s="228">
        <v>0</v>
      </c>
      <c r="E25" s="228">
        <v>0</v>
      </c>
      <c r="F25" s="229">
        <v>0</v>
      </c>
      <c r="G25" s="228"/>
      <c r="H25" s="228"/>
      <c r="I25" s="228"/>
      <c r="J25" s="228">
        <v>0</v>
      </c>
      <c r="K25" s="228">
        <v>0</v>
      </c>
      <c r="L25" s="227">
        <v>0</v>
      </c>
      <c r="M25" s="231">
        <v>0</v>
      </c>
    </row>
    <row r="26" spans="1:13" s="7" customFormat="1" ht="12.75">
      <c r="A26" s="129" t="s">
        <v>222</v>
      </c>
      <c r="B26" s="130"/>
      <c r="C26" s="228">
        <v>0</v>
      </c>
      <c r="D26" s="228">
        <v>0</v>
      </c>
      <c r="E26" s="228">
        <v>0</v>
      </c>
      <c r="F26" s="229">
        <v>0</v>
      </c>
      <c r="G26" s="228"/>
      <c r="H26" s="228"/>
      <c r="I26" s="228"/>
      <c r="J26" s="228">
        <v>0</v>
      </c>
      <c r="K26" s="228">
        <v>0</v>
      </c>
      <c r="L26" s="227">
        <v>0</v>
      </c>
      <c r="M26" s="231">
        <v>0</v>
      </c>
    </row>
    <row r="27" spans="1:13" s="7" customFormat="1" ht="12.75">
      <c r="A27" s="129" t="s">
        <v>223</v>
      </c>
      <c r="B27" s="130"/>
      <c r="C27" s="228">
        <v>0</v>
      </c>
      <c r="D27" s="228">
        <v>0</v>
      </c>
      <c r="E27" s="228">
        <v>0</v>
      </c>
      <c r="F27" s="229">
        <v>0</v>
      </c>
      <c r="G27" s="228"/>
      <c r="H27" s="228"/>
      <c r="I27" s="228"/>
      <c r="J27" s="228">
        <v>0</v>
      </c>
      <c r="K27" s="228">
        <v>0</v>
      </c>
      <c r="L27" s="227">
        <v>0</v>
      </c>
      <c r="M27" s="231">
        <v>0</v>
      </c>
    </row>
    <row r="28" spans="1:13" s="7" customFormat="1" ht="12.75">
      <c r="A28" s="129" t="s">
        <v>224</v>
      </c>
      <c r="B28" s="130"/>
      <c r="C28" s="228">
        <v>0</v>
      </c>
      <c r="D28" s="228">
        <v>0</v>
      </c>
      <c r="E28" s="228">
        <v>0</v>
      </c>
      <c r="F28" s="229">
        <v>0</v>
      </c>
      <c r="G28" s="228"/>
      <c r="H28" s="228"/>
      <c r="I28" s="228"/>
      <c r="J28" s="228">
        <v>0</v>
      </c>
      <c r="K28" s="228">
        <v>0</v>
      </c>
      <c r="L28" s="227">
        <v>0</v>
      </c>
      <c r="M28" s="231">
        <v>0</v>
      </c>
    </row>
    <row r="29" spans="1:13" s="7" customFormat="1" ht="12.75">
      <c r="A29" s="129" t="s">
        <v>225</v>
      </c>
      <c r="B29" s="130"/>
      <c r="C29" s="228">
        <v>0</v>
      </c>
      <c r="D29" s="228">
        <v>0</v>
      </c>
      <c r="E29" s="228">
        <v>0</v>
      </c>
      <c r="F29" s="229">
        <v>0</v>
      </c>
      <c r="G29" s="228"/>
      <c r="H29" s="228"/>
      <c r="I29" s="228"/>
      <c r="J29" s="228">
        <v>0</v>
      </c>
      <c r="K29" s="228">
        <v>0</v>
      </c>
      <c r="L29" s="227">
        <v>0</v>
      </c>
      <c r="M29" s="231">
        <v>0</v>
      </c>
    </row>
    <row r="30" spans="1:13" s="7" customFormat="1" ht="12.75">
      <c r="A30" s="129" t="s">
        <v>226</v>
      </c>
      <c r="B30" s="130"/>
      <c r="C30" s="228">
        <v>0</v>
      </c>
      <c r="D30" s="228">
        <v>0</v>
      </c>
      <c r="E30" s="228">
        <v>0</v>
      </c>
      <c r="F30" s="229">
        <v>0</v>
      </c>
      <c r="G30" s="228"/>
      <c r="H30" s="228"/>
      <c r="I30" s="228"/>
      <c r="J30" s="228">
        <v>0</v>
      </c>
      <c r="K30" s="228">
        <v>0</v>
      </c>
      <c r="L30" s="227">
        <v>0</v>
      </c>
      <c r="M30" s="231">
        <v>0</v>
      </c>
    </row>
    <row r="31" spans="1:13" s="202" customFormat="1" ht="12.75">
      <c r="A31" s="200" t="s">
        <v>82</v>
      </c>
      <c r="B31" s="201"/>
      <c r="C31" s="230"/>
      <c r="D31" s="230"/>
      <c r="E31" s="230"/>
      <c r="F31" s="222"/>
      <c r="G31" s="230"/>
      <c r="H31" s="230"/>
      <c r="I31" s="230"/>
      <c r="J31" s="230"/>
      <c r="K31" s="230"/>
      <c r="L31" s="231"/>
      <c r="M31" s="231">
        <v>0</v>
      </c>
    </row>
    <row r="32" spans="1:13" s="7" customFormat="1" ht="12.75">
      <c r="A32" s="129" t="s">
        <v>227</v>
      </c>
      <c r="B32" s="130"/>
      <c r="C32" s="228">
        <v>0</v>
      </c>
      <c r="D32" s="228">
        <v>0</v>
      </c>
      <c r="E32" s="228">
        <v>0</v>
      </c>
      <c r="F32" s="229">
        <v>0</v>
      </c>
      <c r="G32" s="228"/>
      <c r="H32" s="228"/>
      <c r="I32" s="228"/>
      <c r="J32" s="228">
        <v>0</v>
      </c>
      <c r="K32" s="228">
        <v>0</v>
      </c>
      <c r="L32" s="227">
        <v>0</v>
      </c>
      <c r="M32" s="231">
        <v>0</v>
      </c>
    </row>
    <row r="33" spans="1:13" s="7" customFormat="1" ht="12.75">
      <c r="A33" s="131" t="s">
        <v>228</v>
      </c>
      <c r="B33" s="132"/>
      <c r="C33" s="232">
        <f>SUM(C22:C32)</f>
        <v>0</v>
      </c>
      <c r="D33" s="232">
        <f>SUM(D22:D32)</f>
        <v>0</v>
      </c>
      <c r="E33" s="232">
        <f>SUM(E22:E32)</f>
        <v>0</v>
      </c>
      <c r="F33" s="233">
        <v>0</v>
      </c>
      <c r="G33" s="232"/>
      <c r="H33" s="232"/>
      <c r="I33" s="232"/>
      <c r="J33" s="232">
        <f>SUM(J22:J32)</f>
        <v>0</v>
      </c>
      <c r="K33" s="232">
        <f>SUM(K22:K32)</f>
        <v>0</v>
      </c>
      <c r="L33" s="234">
        <v>0</v>
      </c>
      <c r="M33" s="231">
        <v>0</v>
      </c>
    </row>
  </sheetData>
  <sheetProtection/>
  <mergeCells count="1">
    <mergeCell ref="A1:M1"/>
  </mergeCells>
  <printOptions/>
  <pageMargins left="0.7874015748031497" right="0.7874015748031497" top="0.5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3" sqref="D3"/>
    </sheetView>
  </sheetViews>
  <sheetFormatPr defaultColWidth="9.00390625" defaultRowHeight="12.75"/>
  <cols>
    <col min="2" max="2" width="15.25390625" style="0" customWidth="1"/>
    <col min="13" max="13" width="9.125" style="313" customWidth="1"/>
  </cols>
  <sheetData>
    <row r="1" spans="1:13" ht="22.5" customHeight="1">
      <c r="A1" s="629" t="str">
        <f>Лист2!A1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ht="12.75">
      <c r="A2" s="338"/>
    </row>
    <row r="3" spans="1:13" s="7" customFormat="1" ht="33">
      <c r="A3" s="118"/>
      <c r="B3" s="119"/>
      <c r="C3" s="120" t="s">
        <v>207</v>
      </c>
      <c r="D3" s="120" t="s">
        <v>208</v>
      </c>
      <c r="E3" s="121" t="s">
        <v>209</v>
      </c>
      <c r="F3" s="120" t="s">
        <v>210</v>
      </c>
      <c r="G3" s="120" t="s">
        <v>211</v>
      </c>
      <c r="H3" s="120" t="s">
        <v>212</v>
      </c>
      <c r="I3" s="120" t="s">
        <v>213</v>
      </c>
      <c r="J3" s="120" t="s">
        <v>214</v>
      </c>
      <c r="K3" s="120" t="s">
        <v>215</v>
      </c>
      <c r="L3" s="120" t="s">
        <v>216</v>
      </c>
      <c r="M3" s="120" t="s">
        <v>354</v>
      </c>
    </row>
    <row r="4" spans="1:13" s="7" customFormat="1" ht="12.75">
      <c r="A4" s="136">
        <v>1</v>
      </c>
      <c r="B4" s="137"/>
      <c r="C4" s="139">
        <v>2</v>
      </c>
      <c r="D4" s="139">
        <v>3</v>
      </c>
      <c r="E4" s="140">
        <v>4</v>
      </c>
      <c r="F4" s="139">
        <v>5</v>
      </c>
      <c r="G4" s="139">
        <v>6</v>
      </c>
      <c r="H4" s="139">
        <v>7</v>
      </c>
      <c r="I4" s="139">
        <v>8</v>
      </c>
      <c r="J4" s="128">
        <v>9</v>
      </c>
      <c r="K4" s="128">
        <v>10</v>
      </c>
      <c r="L4" s="128">
        <v>11</v>
      </c>
      <c r="M4" s="128">
        <v>12</v>
      </c>
    </row>
    <row r="5" spans="1:13" s="7" customFormat="1" ht="12.75">
      <c r="A5" s="141" t="s">
        <v>234</v>
      </c>
      <c r="B5" s="142"/>
      <c r="C5" s="241"/>
      <c r="D5" s="242"/>
      <c r="E5" s="243"/>
      <c r="F5" s="244"/>
      <c r="G5" s="245"/>
      <c r="H5" s="245"/>
      <c r="I5" s="244"/>
      <c r="J5" s="223"/>
      <c r="K5" s="223"/>
      <c r="L5" s="224"/>
      <c r="M5" s="340"/>
    </row>
    <row r="6" spans="1:13" s="7" customFormat="1" ht="12.75">
      <c r="A6" s="129" t="s">
        <v>218</v>
      </c>
      <c r="B6" s="130"/>
      <c r="C6" s="225">
        <v>0</v>
      </c>
      <c r="D6" s="225">
        <v>0</v>
      </c>
      <c r="E6" s="225">
        <v>0</v>
      </c>
      <c r="F6" s="226">
        <v>0</v>
      </c>
      <c r="G6" s="225"/>
      <c r="H6" s="225"/>
      <c r="I6" s="225"/>
      <c r="J6" s="225">
        <v>0</v>
      </c>
      <c r="K6" s="225">
        <v>0</v>
      </c>
      <c r="L6" s="227">
        <v>0</v>
      </c>
      <c r="M6" s="231">
        <v>0</v>
      </c>
    </row>
    <row r="7" spans="1:13" s="7" customFormat="1" ht="12.75">
      <c r="A7" s="129" t="s">
        <v>219</v>
      </c>
      <c r="B7" s="130"/>
      <c r="C7" s="228">
        <v>0</v>
      </c>
      <c r="D7" s="228">
        <v>0</v>
      </c>
      <c r="E7" s="228">
        <v>0</v>
      </c>
      <c r="F7" s="229">
        <v>0</v>
      </c>
      <c r="G7" s="228"/>
      <c r="H7" s="228"/>
      <c r="I7" s="228"/>
      <c r="J7" s="228">
        <v>0</v>
      </c>
      <c r="K7" s="228">
        <v>0</v>
      </c>
      <c r="L7" s="227">
        <v>0</v>
      </c>
      <c r="M7" s="231">
        <v>0</v>
      </c>
    </row>
    <row r="8" spans="1:13" s="7" customFormat="1" ht="12.75">
      <c r="A8" s="129" t="s">
        <v>220</v>
      </c>
      <c r="B8" s="130"/>
      <c r="C8" s="228">
        <v>0</v>
      </c>
      <c r="D8" s="228">
        <v>0</v>
      </c>
      <c r="E8" s="228">
        <v>0</v>
      </c>
      <c r="F8" s="229">
        <v>0</v>
      </c>
      <c r="G8" s="228"/>
      <c r="H8" s="228"/>
      <c r="I8" s="228"/>
      <c r="J8" s="228">
        <v>0</v>
      </c>
      <c r="K8" s="228">
        <v>0</v>
      </c>
      <c r="L8" s="227">
        <v>0</v>
      </c>
      <c r="M8" s="231">
        <v>0</v>
      </c>
    </row>
    <row r="9" spans="1:13" s="7" customFormat="1" ht="12.75">
      <c r="A9" s="129" t="s">
        <v>221</v>
      </c>
      <c r="B9" s="130"/>
      <c r="C9" s="228">
        <v>0</v>
      </c>
      <c r="D9" s="228">
        <v>0</v>
      </c>
      <c r="E9" s="228">
        <v>0</v>
      </c>
      <c r="F9" s="229">
        <v>0</v>
      </c>
      <c r="G9" s="228"/>
      <c r="H9" s="228"/>
      <c r="I9" s="228"/>
      <c r="J9" s="228">
        <v>0</v>
      </c>
      <c r="K9" s="228">
        <v>0</v>
      </c>
      <c r="L9" s="227">
        <v>0</v>
      </c>
      <c r="M9" s="231">
        <v>0</v>
      </c>
    </row>
    <row r="10" spans="1:13" s="7" customFormat="1" ht="12.75">
      <c r="A10" s="129" t="s">
        <v>222</v>
      </c>
      <c r="B10" s="130"/>
      <c r="C10" s="228">
        <v>0</v>
      </c>
      <c r="D10" s="228">
        <v>0</v>
      </c>
      <c r="E10" s="228">
        <v>0</v>
      </c>
      <c r="F10" s="229">
        <v>0</v>
      </c>
      <c r="G10" s="228"/>
      <c r="H10" s="228"/>
      <c r="I10" s="228"/>
      <c r="J10" s="228">
        <v>0</v>
      </c>
      <c r="K10" s="228">
        <v>0</v>
      </c>
      <c r="L10" s="227">
        <v>0</v>
      </c>
      <c r="M10" s="231">
        <v>0</v>
      </c>
    </row>
    <row r="11" spans="1:13" s="7" customFormat="1" ht="12.75">
      <c r="A11" s="129" t="s">
        <v>223</v>
      </c>
      <c r="B11" s="130"/>
      <c r="C11" s="228">
        <v>0</v>
      </c>
      <c r="D11" s="228">
        <v>0</v>
      </c>
      <c r="E11" s="228">
        <v>0</v>
      </c>
      <c r="F11" s="229">
        <v>0</v>
      </c>
      <c r="G11" s="228"/>
      <c r="H11" s="228"/>
      <c r="I11" s="228"/>
      <c r="J11" s="228">
        <v>0</v>
      </c>
      <c r="K11" s="228">
        <v>0</v>
      </c>
      <c r="L11" s="227">
        <v>0</v>
      </c>
      <c r="M11" s="231">
        <v>0</v>
      </c>
    </row>
    <row r="12" spans="1:13" s="7" customFormat="1" ht="12.75">
      <c r="A12" s="129" t="s">
        <v>224</v>
      </c>
      <c r="B12" s="130"/>
      <c r="C12" s="228">
        <v>0</v>
      </c>
      <c r="D12" s="228">
        <v>0</v>
      </c>
      <c r="E12" s="228">
        <v>0</v>
      </c>
      <c r="F12" s="229">
        <v>0</v>
      </c>
      <c r="G12" s="228"/>
      <c r="H12" s="228"/>
      <c r="I12" s="228"/>
      <c r="J12" s="228">
        <v>0</v>
      </c>
      <c r="K12" s="228">
        <v>0</v>
      </c>
      <c r="L12" s="227">
        <v>0</v>
      </c>
      <c r="M12" s="231">
        <v>0</v>
      </c>
    </row>
    <row r="13" spans="1:13" s="7" customFormat="1" ht="12.75">
      <c r="A13" s="129" t="s">
        <v>225</v>
      </c>
      <c r="B13" s="130"/>
      <c r="C13" s="228">
        <v>0</v>
      </c>
      <c r="D13" s="228">
        <v>0</v>
      </c>
      <c r="E13" s="228">
        <v>0</v>
      </c>
      <c r="F13" s="229">
        <v>0</v>
      </c>
      <c r="G13" s="228"/>
      <c r="H13" s="228"/>
      <c r="I13" s="228"/>
      <c r="J13" s="228">
        <v>0</v>
      </c>
      <c r="K13" s="228">
        <v>0</v>
      </c>
      <c r="L13" s="227">
        <v>0</v>
      </c>
      <c r="M13" s="231">
        <v>0</v>
      </c>
    </row>
    <row r="14" spans="1:13" s="7" customFormat="1" ht="12.75">
      <c r="A14" s="129" t="s">
        <v>226</v>
      </c>
      <c r="B14" s="130"/>
      <c r="C14" s="228">
        <v>0</v>
      </c>
      <c r="D14" s="228">
        <v>0</v>
      </c>
      <c r="E14" s="228">
        <v>0</v>
      </c>
      <c r="F14" s="229">
        <v>0</v>
      </c>
      <c r="G14" s="228"/>
      <c r="H14" s="228"/>
      <c r="I14" s="228"/>
      <c r="J14" s="228">
        <v>0</v>
      </c>
      <c r="K14" s="228">
        <v>0</v>
      </c>
      <c r="L14" s="227">
        <v>0</v>
      </c>
      <c r="M14" s="231">
        <v>0</v>
      </c>
    </row>
    <row r="15" spans="1:13" s="202" customFormat="1" ht="12.75">
      <c r="A15" s="200" t="s">
        <v>82</v>
      </c>
      <c r="B15" s="201"/>
      <c r="C15" s="230"/>
      <c r="D15" s="230"/>
      <c r="E15" s="230"/>
      <c r="F15" s="222"/>
      <c r="G15" s="230"/>
      <c r="H15" s="230"/>
      <c r="I15" s="230"/>
      <c r="J15" s="230"/>
      <c r="K15" s="230"/>
      <c r="L15" s="231"/>
      <c r="M15" s="231">
        <v>0</v>
      </c>
    </row>
    <row r="16" spans="1:13" s="7" customFormat="1" ht="12.75">
      <c r="A16" s="129" t="s">
        <v>227</v>
      </c>
      <c r="B16" s="130"/>
      <c r="C16" s="228">
        <v>0</v>
      </c>
      <c r="D16" s="228">
        <v>0</v>
      </c>
      <c r="E16" s="228">
        <v>0</v>
      </c>
      <c r="F16" s="229">
        <v>0</v>
      </c>
      <c r="G16" s="228"/>
      <c r="H16" s="228"/>
      <c r="I16" s="228"/>
      <c r="J16" s="228">
        <v>0</v>
      </c>
      <c r="K16" s="228">
        <v>0</v>
      </c>
      <c r="L16" s="227">
        <v>0</v>
      </c>
      <c r="M16" s="231">
        <v>0</v>
      </c>
    </row>
    <row r="17" spans="1:13" s="7" customFormat="1" ht="12.75">
      <c r="A17" s="131" t="s">
        <v>228</v>
      </c>
      <c r="B17" s="132"/>
      <c r="C17" s="232">
        <f>SUM(C6:C16)</f>
        <v>0</v>
      </c>
      <c r="D17" s="232">
        <f>SUM(D6:D16)</f>
        <v>0</v>
      </c>
      <c r="E17" s="232">
        <f>SUM(E6:E16)</f>
        <v>0</v>
      </c>
      <c r="F17" s="233">
        <v>0</v>
      </c>
      <c r="G17" s="232"/>
      <c r="H17" s="232"/>
      <c r="I17" s="232"/>
      <c r="J17" s="232">
        <f>SUM(J6:J16)</f>
        <v>0</v>
      </c>
      <c r="K17" s="232">
        <f>SUM(K6:K16)</f>
        <v>0</v>
      </c>
      <c r="L17" s="234">
        <v>0</v>
      </c>
      <c r="M17" s="231">
        <v>0</v>
      </c>
    </row>
    <row r="18" spans="1:13" s="7" customFormat="1" ht="12.75">
      <c r="A18" s="145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M18" s="202"/>
    </row>
    <row r="19" spans="1:13" s="7" customFormat="1" ht="33">
      <c r="A19" s="118"/>
      <c r="B19" s="119"/>
      <c r="C19" s="120" t="s">
        <v>207</v>
      </c>
      <c r="D19" s="120" t="s">
        <v>208</v>
      </c>
      <c r="E19" s="121" t="s">
        <v>209</v>
      </c>
      <c r="F19" s="120" t="s">
        <v>210</v>
      </c>
      <c r="G19" s="120" t="s">
        <v>211</v>
      </c>
      <c r="H19" s="120" t="s">
        <v>212</v>
      </c>
      <c r="I19" s="120" t="s">
        <v>213</v>
      </c>
      <c r="J19" s="120" t="s">
        <v>214</v>
      </c>
      <c r="K19" s="120" t="s">
        <v>215</v>
      </c>
      <c r="L19" s="120" t="s">
        <v>216</v>
      </c>
      <c r="M19" s="120" t="s">
        <v>354</v>
      </c>
    </row>
    <row r="20" spans="1:13" s="7" customFormat="1" ht="12.75">
      <c r="A20" s="136">
        <v>1</v>
      </c>
      <c r="B20" s="137"/>
      <c r="C20" s="139">
        <v>2</v>
      </c>
      <c r="D20" s="139">
        <v>3</v>
      </c>
      <c r="E20" s="140">
        <v>4</v>
      </c>
      <c r="F20" s="139">
        <v>5</v>
      </c>
      <c r="G20" s="139">
        <v>6</v>
      </c>
      <c r="H20" s="139">
        <v>7</v>
      </c>
      <c r="I20" s="139">
        <v>8</v>
      </c>
      <c r="J20" s="128">
        <v>9</v>
      </c>
      <c r="K20" s="128">
        <v>10</v>
      </c>
      <c r="L20" s="128">
        <v>11</v>
      </c>
      <c r="M20" s="128">
        <v>12</v>
      </c>
    </row>
    <row r="21" spans="1:13" s="7" customFormat="1" ht="12.75">
      <c r="A21" s="141" t="s">
        <v>235</v>
      </c>
      <c r="B21" s="142"/>
      <c r="C21" s="241"/>
      <c r="D21" s="242"/>
      <c r="E21" s="243"/>
      <c r="F21" s="244"/>
      <c r="G21" s="245"/>
      <c r="H21" s="245"/>
      <c r="I21" s="244"/>
      <c r="J21" s="223"/>
      <c r="K21" s="223"/>
      <c r="L21" s="224"/>
      <c r="M21" s="340"/>
    </row>
    <row r="22" spans="1:13" s="7" customFormat="1" ht="12.75">
      <c r="A22" s="129" t="s">
        <v>218</v>
      </c>
      <c r="B22" s="130"/>
      <c r="C22" s="225">
        <v>0</v>
      </c>
      <c r="D22" s="225">
        <v>0</v>
      </c>
      <c r="E22" s="225">
        <v>0</v>
      </c>
      <c r="F22" s="226">
        <v>0</v>
      </c>
      <c r="G22" s="225"/>
      <c r="H22" s="225"/>
      <c r="I22" s="225"/>
      <c r="J22" s="225">
        <v>0</v>
      </c>
      <c r="K22" s="225">
        <v>0</v>
      </c>
      <c r="L22" s="227">
        <v>0</v>
      </c>
      <c r="M22" s="231">
        <v>0</v>
      </c>
    </row>
    <row r="23" spans="1:13" s="7" customFormat="1" ht="12.75">
      <c r="A23" s="129" t="s">
        <v>219</v>
      </c>
      <c r="B23" s="130"/>
      <c r="C23" s="228">
        <v>0</v>
      </c>
      <c r="D23" s="228">
        <v>0</v>
      </c>
      <c r="E23" s="228">
        <v>0</v>
      </c>
      <c r="F23" s="229">
        <v>0</v>
      </c>
      <c r="G23" s="228"/>
      <c r="H23" s="228"/>
      <c r="I23" s="228"/>
      <c r="J23" s="228">
        <v>0</v>
      </c>
      <c r="K23" s="228">
        <v>0</v>
      </c>
      <c r="L23" s="227">
        <v>0</v>
      </c>
      <c r="M23" s="231">
        <v>0</v>
      </c>
    </row>
    <row r="24" spans="1:13" s="7" customFormat="1" ht="12.75">
      <c r="A24" s="129" t="s">
        <v>220</v>
      </c>
      <c r="B24" s="130"/>
      <c r="C24" s="228">
        <v>0</v>
      </c>
      <c r="D24" s="228">
        <v>0</v>
      </c>
      <c r="E24" s="228">
        <v>0</v>
      </c>
      <c r="F24" s="229">
        <v>0</v>
      </c>
      <c r="G24" s="228"/>
      <c r="H24" s="228"/>
      <c r="I24" s="228"/>
      <c r="J24" s="228">
        <v>0</v>
      </c>
      <c r="K24" s="228">
        <v>0</v>
      </c>
      <c r="L24" s="227">
        <v>0</v>
      </c>
      <c r="M24" s="231">
        <v>0</v>
      </c>
    </row>
    <row r="25" spans="1:13" s="7" customFormat="1" ht="12.75">
      <c r="A25" s="129" t="s">
        <v>221</v>
      </c>
      <c r="B25" s="130"/>
      <c r="C25" s="228">
        <v>0</v>
      </c>
      <c r="D25" s="228">
        <v>0</v>
      </c>
      <c r="E25" s="228">
        <v>0</v>
      </c>
      <c r="F25" s="229">
        <v>0</v>
      </c>
      <c r="G25" s="228"/>
      <c r="H25" s="228"/>
      <c r="I25" s="228"/>
      <c r="J25" s="228">
        <v>0</v>
      </c>
      <c r="K25" s="228">
        <v>0</v>
      </c>
      <c r="L25" s="227">
        <v>0</v>
      </c>
      <c r="M25" s="231">
        <v>0</v>
      </c>
    </row>
    <row r="26" spans="1:13" s="7" customFormat="1" ht="12.75">
      <c r="A26" s="129" t="s">
        <v>222</v>
      </c>
      <c r="B26" s="130"/>
      <c r="C26" s="228">
        <v>0</v>
      </c>
      <c r="D26" s="228">
        <v>0</v>
      </c>
      <c r="E26" s="228">
        <v>0</v>
      </c>
      <c r="F26" s="229">
        <v>0</v>
      </c>
      <c r="G26" s="228"/>
      <c r="H26" s="228"/>
      <c r="I26" s="228"/>
      <c r="J26" s="228">
        <v>0</v>
      </c>
      <c r="K26" s="228">
        <v>0</v>
      </c>
      <c r="L26" s="227">
        <v>0</v>
      </c>
      <c r="M26" s="231">
        <v>0</v>
      </c>
    </row>
    <row r="27" spans="1:13" s="7" customFormat="1" ht="12.75">
      <c r="A27" s="129" t="s">
        <v>223</v>
      </c>
      <c r="B27" s="130"/>
      <c r="C27" s="228">
        <v>0</v>
      </c>
      <c r="D27" s="228">
        <v>0</v>
      </c>
      <c r="E27" s="228">
        <v>0</v>
      </c>
      <c r="F27" s="229">
        <v>0</v>
      </c>
      <c r="G27" s="228"/>
      <c r="H27" s="228"/>
      <c r="I27" s="228"/>
      <c r="J27" s="228">
        <v>0</v>
      </c>
      <c r="K27" s="228">
        <v>0</v>
      </c>
      <c r="L27" s="227">
        <v>0</v>
      </c>
      <c r="M27" s="231">
        <v>0</v>
      </c>
    </row>
    <row r="28" spans="1:13" s="7" customFormat="1" ht="12.75">
      <c r="A28" s="129" t="s">
        <v>224</v>
      </c>
      <c r="B28" s="130"/>
      <c r="C28" s="228">
        <v>0</v>
      </c>
      <c r="D28" s="228">
        <v>0</v>
      </c>
      <c r="E28" s="228">
        <v>0</v>
      </c>
      <c r="F28" s="229">
        <v>0</v>
      </c>
      <c r="G28" s="228"/>
      <c r="H28" s="228"/>
      <c r="I28" s="228"/>
      <c r="J28" s="228">
        <v>0</v>
      </c>
      <c r="K28" s="228">
        <v>0</v>
      </c>
      <c r="L28" s="227">
        <v>0</v>
      </c>
      <c r="M28" s="231">
        <v>0</v>
      </c>
    </row>
    <row r="29" spans="1:13" s="7" customFormat="1" ht="12.75">
      <c r="A29" s="129" t="s">
        <v>225</v>
      </c>
      <c r="B29" s="130"/>
      <c r="C29" s="228">
        <v>0</v>
      </c>
      <c r="D29" s="228">
        <v>0</v>
      </c>
      <c r="E29" s="228">
        <v>0</v>
      </c>
      <c r="F29" s="229">
        <v>0</v>
      </c>
      <c r="G29" s="228"/>
      <c r="H29" s="228"/>
      <c r="I29" s="228"/>
      <c r="J29" s="228">
        <v>0</v>
      </c>
      <c r="K29" s="228">
        <v>0</v>
      </c>
      <c r="L29" s="227">
        <v>0</v>
      </c>
      <c r="M29" s="231">
        <v>0</v>
      </c>
    </row>
    <row r="30" spans="1:13" s="7" customFormat="1" ht="13.5" customHeight="1">
      <c r="A30" s="129" t="s">
        <v>226</v>
      </c>
      <c r="B30" s="130"/>
      <c r="C30" s="228">
        <v>0</v>
      </c>
      <c r="D30" s="228">
        <v>0</v>
      </c>
      <c r="E30" s="228">
        <v>0</v>
      </c>
      <c r="F30" s="229">
        <v>0</v>
      </c>
      <c r="G30" s="228"/>
      <c r="H30" s="228"/>
      <c r="I30" s="228"/>
      <c r="J30" s="228">
        <v>0</v>
      </c>
      <c r="K30" s="228">
        <v>0</v>
      </c>
      <c r="L30" s="227">
        <v>0</v>
      </c>
      <c r="M30" s="231">
        <v>0</v>
      </c>
    </row>
    <row r="31" spans="1:13" s="202" customFormat="1" ht="12.75">
      <c r="A31" s="200" t="s">
        <v>82</v>
      </c>
      <c r="B31" s="201"/>
      <c r="C31" s="230"/>
      <c r="D31" s="230"/>
      <c r="E31" s="230"/>
      <c r="F31" s="222"/>
      <c r="G31" s="230"/>
      <c r="H31" s="230"/>
      <c r="I31" s="230"/>
      <c r="J31" s="230"/>
      <c r="K31" s="230"/>
      <c r="L31" s="231"/>
      <c r="M31" s="231">
        <v>0</v>
      </c>
    </row>
    <row r="32" spans="1:13" s="7" customFormat="1" ht="12.75">
      <c r="A32" s="129" t="s">
        <v>227</v>
      </c>
      <c r="B32" s="130"/>
      <c r="C32" s="228">
        <v>0</v>
      </c>
      <c r="D32" s="228">
        <v>0</v>
      </c>
      <c r="E32" s="228">
        <v>0</v>
      </c>
      <c r="F32" s="229">
        <v>0</v>
      </c>
      <c r="G32" s="228"/>
      <c r="H32" s="228"/>
      <c r="I32" s="228"/>
      <c r="J32" s="228">
        <v>0</v>
      </c>
      <c r="K32" s="228">
        <v>0</v>
      </c>
      <c r="L32" s="227">
        <v>0</v>
      </c>
      <c r="M32" s="231">
        <v>0</v>
      </c>
    </row>
    <row r="33" spans="1:13" s="7" customFormat="1" ht="12.75">
      <c r="A33" s="131" t="s">
        <v>228</v>
      </c>
      <c r="B33" s="132"/>
      <c r="C33" s="232">
        <f>SUM(C22:C32)</f>
        <v>0</v>
      </c>
      <c r="D33" s="232">
        <f>SUM(D22:D32)</f>
        <v>0</v>
      </c>
      <c r="E33" s="232">
        <f>SUM(E22:E32)</f>
        <v>0</v>
      </c>
      <c r="F33" s="233">
        <v>0</v>
      </c>
      <c r="G33" s="232"/>
      <c r="H33" s="232"/>
      <c r="I33" s="232"/>
      <c r="J33" s="232">
        <f>SUM(J22:J32)</f>
        <v>0</v>
      </c>
      <c r="K33" s="232">
        <f>SUM(K22:K32)</f>
        <v>0</v>
      </c>
      <c r="L33" s="234">
        <v>0</v>
      </c>
      <c r="M33" s="231">
        <v>0</v>
      </c>
    </row>
  </sheetData>
  <sheetProtection/>
  <mergeCells count="1">
    <mergeCell ref="A1:M1"/>
  </mergeCells>
  <printOptions/>
  <pageMargins left="0.75" right="0.75" top="0.46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="120" zoomScaleNormal="120" zoomScalePageLayoutView="0" workbookViewId="0" topLeftCell="C1">
      <selection activeCell="H39" sqref="H39"/>
    </sheetView>
  </sheetViews>
  <sheetFormatPr defaultColWidth="9.00390625" defaultRowHeight="12.75"/>
  <cols>
    <col min="2" max="2" width="16.625" style="0" customWidth="1"/>
    <col min="13" max="13" width="9.125" style="313" customWidth="1"/>
  </cols>
  <sheetData>
    <row r="1" spans="3:13" ht="12.75">
      <c r="C1" s="667" t="str">
        <f>Лист3!A1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D1" s="667"/>
      <c r="E1" s="667"/>
      <c r="F1" s="667"/>
      <c r="G1" s="667"/>
      <c r="H1" s="667"/>
      <c r="I1" s="667"/>
      <c r="J1" s="667"/>
      <c r="K1" s="667"/>
      <c r="L1" s="667"/>
      <c r="M1" s="339"/>
    </row>
    <row r="2" spans="3:13" ht="12.75"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339"/>
    </row>
    <row r="4" spans="1:13" s="7" customFormat="1" ht="33">
      <c r="A4" s="118"/>
      <c r="B4" s="119"/>
      <c r="C4" s="120" t="s">
        <v>207</v>
      </c>
      <c r="D4" s="120" t="s">
        <v>208</v>
      </c>
      <c r="E4" s="121" t="s">
        <v>209</v>
      </c>
      <c r="F4" s="120" t="s">
        <v>210</v>
      </c>
      <c r="G4" s="120" t="s">
        <v>211</v>
      </c>
      <c r="H4" s="120" t="s">
        <v>212</v>
      </c>
      <c r="I4" s="120" t="s">
        <v>213</v>
      </c>
      <c r="J4" s="120" t="s">
        <v>214</v>
      </c>
      <c r="K4" s="120" t="s">
        <v>215</v>
      </c>
      <c r="L4" s="120" t="s">
        <v>216</v>
      </c>
      <c r="M4" s="120" t="s">
        <v>354</v>
      </c>
    </row>
    <row r="5" spans="1:13" s="7" customFormat="1" ht="12.75">
      <c r="A5" s="136">
        <v>1</v>
      </c>
      <c r="B5" s="137"/>
      <c r="C5" s="139">
        <v>2</v>
      </c>
      <c r="D5" s="139">
        <v>3</v>
      </c>
      <c r="E5" s="140">
        <v>4</v>
      </c>
      <c r="F5" s="139">
        <v>5</v>
      </c>
      <c r="G5" s="139">
        <v>6</v>
      </c>
      <c r="H5" s="139">
        <v>7</v>
      </c>
      <c r="I5" s="139">
        <v>8</v>
      </c>
      <c r="J5" s="128">
        <v>9</v>
      </c>
      <c r="K5" s="128">
        <v>10</v>
      </c>
      <c r="L5" s="128">
        <v>11</v>
      </c>
      <c r="M5" s="128">
        <v>12</v>
      </c>
    </row>
    <row r="6" spans="1:13" s="7" customFormat="1" ht="12.75">
      <c r="A6" s="141" t="s">
        <v>236</v>
      </c>
      <c r="B6" s="142"/>
      <c r="C6" s="241"/>
      <c r="D6" s="242"/>
      <c r="E6" s="243"/>
      <c r="F6" s="244"/>
      <c r="G6" s="245"/>
      <c r="H6" s="245"/>
      <c r="I6" s="244"/>
      <c r="J6" s="223"/>
      <c r="K6" s="223"/>
      <c r="L6" s="224"/>
      <c r="M6" s="340"/>
    </row>
    <row r="7" spans="1:13" s="7" customFormat="1" ht="12.75">
      <c r="A7" s="129" t="s">
        <v>218</v>
      </c>
      <c r="B7" s="130"/>
      <c r="C7" s="225">
        <v>0</v>
      </c>
      <c r="D7" s="225">
        <v>0</v>
      </c>
      <c r="E7" s="225">
        <v>0</v>
      </c>
      <c r="F7" s="226">
        <v>0</v>
      </c>
      <c r="G7" s="225"/>
      <c r="H7" s="225"/>
      <c r="I7" s="225"/>
      <c r="J7" s="225">
        <v>0</v>
      </c>
      <c r="K7" s="225">
        <v>0</v>
      </c>
      <c r="L7" s="227">
        <v>0</v>
      </c>
      <c r="M7" s="231">
        <v>0</v>
      </c>
    </row>
    <row r="8" spans="1:13" s="7" customFormat="1" ht="12.75">
      <c r="A8" s="129" t="s">
        <v>219</v>
      </c>
      <c r="B8" s="130"/>
      <c r="C8" s="228">
        <v>0</v>
      </c>
      <c r="D8" s="228">
        <v>0</v>
      </c>
      <c r="E8" s="228">
        <v>0</v>
      </c>
      <c r="F8" s="229">
        <v>0</v>
      </c>
      <c r="G8" s="228"/>
      <c r="H8" s="228"/>
      <c r="I8" s="228"/>
      <c r="J8" s="228">
        <v>0</v>
      </c>
      <c r="K8" s="228">
        <v>0</v>
      </c>
      <c r="L8" s="227">
        <v>0</v>
      </c>
      <c r="M8" s="231">
        <v>0</v>
      </c>
    </row>
    <row r="9" spans="1:13" s="7" customFormat="1" ht="12.75">
      <c r="A9" s="129" t="s">
        <v>220</v>
      </c>
      <c r="B9" s="130"/>
      <c r="C9" s="228">
        <v>0</v>
      </c>
      <c r="D9" s="228">
        <v>0</v>
      </c>
      <c r="E9" s="228">
        <v>0</v>
      </c>
      <c r="F9" s="229">
        <v>0</v>
      </c>
      <c r="G9" s="228"/>
      <c r="H9" s="228"/>
      <c r="I9" s="228"/>
      <c r="J9" s="228">
        <v>0</v>
      </c>
      <c r="K9" s="228">
        <v>0</v>
      </c>
      <c r="L9" s="227">
        <v>0</v>
      </c>
      <c r="M9" s="231">
        <v>0</v>
      </c>
    </row>
    <row r="10" spans="1:13" s="7" customFormat="1" ht="12.75">
      <c r="A10" s="129" t="s">
        <v>221</v>
      </c>
      <c r="B10" s="130"/>
      <c r="C10" s="228">
        <v>0</v>
      </c>
      <c r="D10" s="228">
        <v>0</v>
      </c>
      <c r="E10" s="228">
        <v>0</v>
      </c>
      <c r="F10" s="229">
        <v>0</v>
      </c>
      <c r="G10" s="228"/>
      <c r="H10" s="228"/>
      <c r="I10" s="228"/>
      <c r="J10" s="228">
        <v>0</v>
      </c>
      <c r="K10" s="228">
        <v>0</v>
      </c>
      <c r="L10" s="227">
        <v>0</v>
      </c>
      <c r="M10" s="231">
        <v>0</v>
      </c>
    </row>
    <row r="11" spans="1:13" s="7" customFormat="1" ht="12.75">
      <c r="A11" s="129" t="s">
        <v>222</v>
      </c>
      <c r="B11" s="130"/>
      <c r="C11" s="228">
        <v>0</v>
      </c>
      <c r="D11" s="228">
        <v>0</v>
      </c>
      <c r="E11" s="228">
        <v>0</v>
      </c>
      <c r="F11" s="229">
        <v>0</v>
      </c>
      <c r="G11" s="228"/>
      <c r="H11" s="228"/>
      <c r="I11" s="228"/>
      <c r="J11" s="228">
        <v>0</v>
      </c>
      <c r="K11" s="228">
        <v>0</v>
      </c>
      <c r="L11" s="227">
        <v>0</v>
      </c>
      <c r="M11" s="231">
        <v>0</v>
      </c>
    </row>
    <row r="12" spans="1:13" s="7" customFormat="1" ht="12.75">
      <c r="A12" s="129" t="s">
        <v>223</v>
      </c>
      <c r="B12" s="130"/>
      <c r="C12" s="228">
        <v>0</v>
      </c>
      <c r="D12" s="228">
        <v>0</v>
      </c>
      <c r="E12" s="228">
        <v>0</v>
      </c>
      <c r="F12" s="229">
        <v>0</v>
      </c>
      <c r="G12" s="228"/>
      <c r="H12" s="228"/>
      <c r="I12" s="228"/>
      <c r="J12" s="228">
        <v>0</v>
      </c>
      <c r="K12" s="228">
        <v>0</v>
      </c>
      <c r="L12" s="227">
        <v>0</v>
      </c>
      <c r="M12" s="231">
        <v>0</v>
      </c>
    </row>
    <row r="13" spans="1:13" s="7" customFormat="1" ht="12.75">
      <c r="A13" s="129" t="s">
        <v>224</v>
      </c>
      <c r="B13" s="130"/>
      <c r="C13" s="228">
        <v>0</v>
      </c>
      <c r="D13" s="228">
        <v>0</v>
      </c>
      <c r="E13" s="228">
        <v>0</v>
      </c>
      <c r="F13" s="229">
        <v>0</v>
      </c>
      <c r="G13" s="228"/>
      <c r="H13" s="228"/>
      <c r="I13" s="228"/>
      <c r="J13" s="228">
        <v>0</v>
      </c>
      <c r="K13" s="228">
        <v>0</v>
      </c>
      <c r="L13" s="227">
        <v>0</v>
      </c>
      <c r="M13" s="231">
        <v>0</v>
      </c>
    </row>
    <row r="14" spans="1:13" s="7" customFormat="1" ht="12.75">
      <c r="A14" s="129" t="s">
        <v>225</v>
      </c>
      <c r="B14" s="130"/>
      <c r="C14" s="228">
        <v>0</v>
      </c>
      <c r="D14" s="228">
        <v>0</v>
      </c>
      <c r="E14" s="228">
        <v>0</v>
      </c>
      <c r="F14" s="229">
        <v>0</v>
      </c>
      <c r="G14" s="228"/>
      <c r="H14" s="228"/>
      <c r="I14" s="228"/>
      <c r="J14" s="228">
        <v>0</v>
      </c>
      <c r="K14" s="228">
        <v>0</v>
      </c>
      <c r="L14" s="227">
        <v>0</v>
      </c>
      <c r="M14" s="231">
        <v>0</v>
      </c>
    </row>
    <row r="15" spans="1:13" s="7" customFormat="1" ht="12.75">
      <c r="A15" s="129" t="s">
        <v>226</v>
      </c>
      <c r="B15" s="130"/>
      <c r="C15" s="228">
        <v>0</v>
      </c>
      <c r="D15" s="228">
        <v>0</v>
      </c>
      <c r="E15" s="228">
        <v>0</v>
      </c>
      <c r="F15" s="229">
        <v>0</v>
      </c>
      <c r="G15" s="228"/>
      <c r="H15" s="228"/>
      <c r="I15" s="228"/>
      <c r="J15" s="228">
        <v>0</v>
      </c>
      <c r="K15" s="228">
        <v>0</v>
      </c>
      <c r="L15" s="227">
        <v>0</v>
      </c>
      <c r="M15" s="231">
        <v>0</v>
      </c>
    </row>
    <row r="16" spans="1:13" s="7" customFormat="1" ht="12.75">
      <c r="A16" s="200" t="s">
        <v>82</v>
      </c>
      <c r="B16" s="201"/>
      <c r="C16" s="230"/>
      <c r="D16" s="230"/>
      <c r="E16" s="230"/>
      <c r="F16" s="222"/>
      <c r="G16" s="230"/>
      <c r="H16" s="230"/>
      <c r="I16" s="230"/>
      <c r="J16" s="230"/>
      <c r="K16" s="230"/>
      <c r="L16" s="231"/>
      <c r="M16" s="231">
        <v>0</v>
      </c>
    </row>
    <row r="17" spans="1:13" s="7" customFormat="1" ht="12.75">
      <c r="A17" s="129" t="s">
        <v>227</v>
      </c>
      <c r="B17" s="130"/>
      <c r="C17" s="228">
        <v>0</v>
      </c>
      <c r="D17" s="228">
        <v>0</v>
      </c>
      <c r="E17" s="228">
        <v>0</v>
      </c>
      <c r="F17" s="229">
        <v>0</v>
      </c>
      <c r="G17" s="228"/>
      <c r="H17" s="228"/>
      <c r="I17" s="228"/>
      <c r="J17" s="228">
        <v>0</v>
      </c>
      <c r="K17" s="228">
        <v>0</v>
      </c>
      <c r="L17" s="227">
        <v>0</v>
      </c>
      <c r="M17" s="231">
        <v>0</v>
      </c>
    </row>
    <row r="18" spans="1:13" s="7" customFormat="1" ht="12.75">
      <c r="A18" s="131" t="s">
        <v>228</v>
      </c>
      <c r="B18" s="132"/>
      <c r="C18" s="232">
        <f>SUM(C7:C17)</f>
        <v>0</v>
      </c>
      <c r="D18" s="232">
        <f>SUM(D7:D17)</f>
        <v>0</v>
      </c>
      <c r="E18" s="232">
        <f>SUM(E7:E17)</f>
        <v>0</v>
      </c>
      <c r="F18" s="233">
        <v>0</v>
      </c>
      <c r="G18" s="232"/>
      <c r="H18" s="232"/>
      <c r="I18" s="232"/>
      <c r="J18" s="232">
        <f>SUM(J7:J17)</f>
        <v>0</v>
      </c>
      <c r="K18" s="232">
        <f>SUM(K7:K17)</f>
        <v>0</v>
      </c>
      <c r="L18" s="234">
        <v>0</v>
      </c>
      <c r="M18" s="231">
        <v>0</v>
      </c>
    </row>
    <row r="19" spans="1:13" s="7" customFormat="1" ht="12.75">
      <c r="A19" s="133"/>
      <c r="B19" s="133"/>
      <c r="C19" s="134"/>
      <c r="D19" s="134"/>
      <c r="E19" s="134"/>
      <c r="F19" s="143"/>
      <c r="G19" s="135"/>
      <c r="H19" s="134"/>
      <c r="I19" s="135"/>
      <c r="J19" s="135"/>
      <c r="K19" s="135"/>
      <c r="M19" s="202"/>
    </row>
    <row r="20" spans="1:6" ht="12.75">
      <c r="A20" s="147" t="s">
        <v>128</v>
      </c>
      <c r="B20" s="148"/>
      <c r="D20" s="149" t="s">
        <v>129</v>
      </c>
      <c r="F20" s="149" t="s">
        <v>130</v>
      </c>
    </row>
    <row r="21" spans="1:6" ht="12.75">
      <c r="A21" s="150"/>
      <c r="B21" s="148"/>
      <c r="D21" s="151" t="s">
        <v>131</v>
      </c>
      <c r="F21" s="151" t="s">
        <v>132</v>
      </c>
    </row>
    <row r="22" spans="1:6" ht="12.75">
      <c r="A22" s="152" t="s">
        <v>133</v>
      </c>
      <c r="B22" s="148"/>
      <c r="D22" s="149" t="s">
        <v>134</v>
      </c>
      <c r="F22" s="149" t="s">
        <v>130</v>
      </c>
    </row>
    <row r="23" spans="1:6" ht="12.75">
      <c r="A23" s="150"/>
      <c r="B23" s="148"/>
      <c r="D23" s="151" t="s">
        <v>131</v>
      </c>
      <c r="F23" s="151" t="s">
        <v>132</v>
      </c>
    </row>
  </sheetData>
  <sheetProtection/>
  <mergeCells count="1">
    <mergeCell ref="C1:L2"/>
  </mergeCells>
  <printOptions/>
  <pageMargins left="0.75" right="0.75" top="0.5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N28"/>
  <sheetViews>
    <sheetView view="pageBreakPreview" zoomScale="60" zoomScalePageLayoutView="0" workbookViewId="0" topLeftCell="A1">
      <selection activeCell="A1" sqref="A1:M1"/>
    </sheetView>
  </sheetViews>
  <sheetFormatPr defaultColWidth="9.00390625" defaultRowHeight="12.75"/>
  <cols>
    <col min="2" max="2" width="32.625" style="0" customWidth="1"/>
    <col min="13" max="13" width="10.125" style="0" customWidth="1"/>
    <col min="14" max="14" width="9.125" style="313" customWidth="1"/>
  </cols>
  <sheetData>
    <row r="1" spans="1:13" ht="24" customHeight="1">
      <c r="A1" s="673" t="str">
        <f>Лист4!C1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2" ht="12.75">
      <c r="A2" s="1"/>
      <c r="B2" s="76" t="s">
        <v>167</v>
      </c>
      <c r="C2" s="7"/>
      <c r="D2" s="7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7"/>
      <c r="C3" s="7"/>
      <c r="D3" s="113"/>
      <c r="E3" s="1"/>
      <c r="F3" s="1"/>
      <c r="G3" s="1"/>
      <c r="H3" s="1"/>
      <c r="I3" s="1"/>
      <c r="J3" s="1"/>
      <c r="K3" s="1"/>
      <c r="L3" s="1"/>
    </row>
    <row r="4" spans="1:12" ht="25.5">
      <c r="A4" s="1"/>
      <c r="B4" s="113" t="s">
        <v>237</v>
      </c>
      <c r="C4" s="113"/>
      <c r="D4" s="113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thickBot="1">
      <c r="A6" s="154"/>
      <c r="B6" s="155"/>
      <c r="F6" s="156"/>
      <c r="G6" s="157"/>
      <c r="H6" s="158"/>
      <c r="I6" s="158"/>
      <c r="J6" s="158"/>
      <c r="K6" s="158"/>
      <c r="L6" s="158"/>
    </row>
    <row r="7" spans="1:14" ht="33.75" customHeight="1" thickBot="1">
      <c r="A7" s="674" t="s">
        <v>238</v>
      </c>
      <c r="B7" s="159" t="s">
        <v>239</v>
      </c>
      <c r="C7" s="159" t="s">
        <v>76</v>
      </c>
      <c r="D7" s="160"/>
      <c r="E7" s="160"/>
      <c r="F7" s="160"/>
      <c r="G7" s="160" t="s">
        <v>240</v>
      </c>
      <c r="H7" s="160"/>
      <c r="I7" s="160"/>
      <c r="J7" s="160"/>
      <c r="K7" s="160"/>
      <c r="L7" s="674" t="s">
        <v>216</v>
      </c>
      <c r="M7" s="674" t="s">
        <v>241</v>
      </c>
      <c r="N7" s="631" t="s">
        <v>354</v>
      </c>
    </row>
    <row r="8" spans="1:14" ht="60.75" thickBot="1">
      <c r="A8" s="675"/>
      <c r="B8" s="161"/>
      <c r="C8" s="162" t="s">
        <v>242</v>
      </c>
      <c r="D8" s="163" t="s">
        <v>243</v>
      </c>
      <c r="E8" s="164" t="s">
        <v>244</v>
      </c>
      <c r="F8" s="164" t="s">
        <v>245</v>
      </c>
      <c r="G8" s="164" t="s">
        <v>246</v>
      </c>
      <c r="H8" s="164" t="s">
        <v>247</v>
      </c>
      <c r="I8" s="164" t="s">
        <v>248</v>
      </c>
      <c r="J8" s="164" t="s">
        <v>249</v>
      </c>
      <c r="K8" s="164" t="s">
        <v>250</v>
      </c>
      <c r="L8" s="675"/>
      <c r="M8" s="675"/>
      <c r="N8" s="632"/>
    </row>
    <row r="9" spans="1:14" ht="15.75">
      <c r="A9" s="165"/>
      <c r="B9" s="166">
        <v>1</v>
      </c>
      <c r="C9" s="167">
        <v>2</v>
      </c>
      <c r="D9" s="168">
        <v>3</v>
      </c>
      <c r="E9" s="168">
        <v>4</v>
      </c>
      <c r="F9" s="168">
        <v>5</v>
      </c>
      <c r="G9" s="168">
        <v>6</v>
      </c>
      <c r="H9" s="168">
        <v>7</v>
      </c>
      <c r="I9" s="168">
        <v>8</v>
      </c>
      <c r="J9" s="168">
        <v>9</v>
      </c>
      <c r="K9" s="168">
        <v>10</v>
      </c>
      <c r="L9" s="169">
        <v>11</v>
      </c>
      <c r="M9" s="170">
        <v>12</v>
      </c>
      <c r="N9" s="341">
        <v>13</v>
      </c>
    </row>
    <row r="10" spans="1:14" ht="12.75">
      <c r="A10" s="171">
        <v>1</v>
      </c>
      <c r="B10" s="172" t="s">
        <v>218</v>
      </c>
      <c r="C10" s="246"/>
      <c r="D10" s="247"/>
      <c r="E10" s="248"/>
      <c r="F10" s="247"/>
      <c r="G10" s="247"/>
      <c r="H10" s="247"/>
      <c r="I10" s="247"/>
      <c r="J10" s="247"/>
      <c r="K10" s="247"/>
      <c r="L10" s="249"/>
      <c r="M10" s="250"/>
      <c r="N10" s="341"/>
    </row>
    <row r="11" spans="1:14" ht="12.75">
      <c r="A11" s="171">
        <v>2</v>
      </c>
      <c r="B11" s="153" t="s">
        <v>219</v>
      </c>
      <c r="C11" s="246"/>
      <c r="D11" s="247"/>
      <c r="E11" s="248"/>
      <c r="F11" s="247"/>
      <c r="G11" s="247"/>
      <c r="H11" s="247"/>
      <c r="I11" s="247"/>
      <c r="J11" s="247"/>
      <c r="K11" s="247"/>
      <c r="L11" s="249"/>
      <c r="M11" s="250"/>
      <c r="N11" s="341"/>
    </row>
    <row r="12" spans="1:14" ht="12.75">
      <c r="A12" s="171">
        <v>3</v>
      </c>
      <c r="B12" s="153" t="s">
        <v>220</v>
      </c>
      <c r="C12" s="246"/>
      <c r="D12" s="247"/>
      <c r="E12" s="248"/>
      <c r="F12" s="247"/>
      <c r="G12" s="247"/>
      <c r="H12" s="247"/>
      <c r="I12" s="247"/>
      <c r="J12" s="247"/>
      <c r="K12" s="247"/>
      <c r="L12" s="249"/>
      <c r="M12" s="250"/>
      <c r="N12" s="341"/>
    </row>
    <row r="13" spans="1:14" ht="12.75">
      <c r="A13" s="171">
        <v>4</v>
      </c>
      <c r="B13" s="153" t="s">
        <v>251</v>
      </c>
      <c r="C13" s="246"/>
      <c r="D13" s="247"/>
      <c r="E13" s="248"/>
      <c r="F13" s="247"/>
      <c r="G13" s="247"/>
      <c r="H13" s="247"/>
      <c r="I13" s="247"/>
      <c r="J13" s="247"/>
      <c r="K13" s="247"/>
      <c r="L13" s="249"/>
      <c r="M13" s="250"/>
      <c r="N13" s="341"/>
    </row>
    <row r="14" spans="1:14" ht="12.75">
      <c r="A14" s="171">
        <v>5</v>
      </c>
      <c r="B14" s="153" t="s">
        <v>252</v>
      </c>
      <c r="C14" s="246"/>
      <c r="D14" s="247"/>
      <c r="E14" s="248"/>
      <c r="F14" s="247"/>
      <c r="G14" s="247"/>
      <c r="H14" s="247"/>
      <c r="I14" s="247"/>
      <c r="J14" s="247"/>
      <c r="K14" s="247"/>
      <c r="L14" s="249"/>
      <c r="M14" s="250"/>
      <c r="N14" s="341"/>
    </row>
    <row r="15" spans="1:14" ht="12.75">
      <c r="A15" s="171">
        <v>6</v>
      </c>
      <c r="B15" s="153" t="s">
        <v>223</v>
      </c>
      <c r="C15" s="246"/>
      <c r="D15" s="247"/>
      <c r="E15" s="248"/>
      <c r="F15" s="247"/>
      <c r="G15" s="247"/>
      <c r="H15" s="247"/>
      <c r="I15" s="247"/>
      <c r="J15" s="247"/>
      <c r="K15" s="247"/>
      <c r="L15" s="249"/>
      <c r="M15" s="250"/>
      <c r="N15" s="341"/>
    </row>
    <row r="16" spans="1:14" ht="12.75">
      <c r="A16" s="171">
        <v>7</v>
      </c>
      <c r="B16" s="153" t="s">
        <v>224</v>
      </c>
      <c r="C16" s="246"/>
      <c r="D16" s="247"/>
      <c r="E16" s="248"/>
      <c r="F16" s="247"/>
      <c r="G16" s="247"/>
      <c r="H16" s="247"/>
      <c r="I16" s="247"/>
      <c r="J16" s="247"/>
      <c r="K16" s="247"/>
      <c r="L16" s="249"/>
      <c r="M16" s="250"/>
      <c r="N16" s="341"/>
    </row>
    <row r="17" spans="1:14" ht="24">
      <c r="A17" s="171">
        <v>8</v>
      </c>
      <c r="B17" s="173" t="s">
        <v>290</v>
      </c>
      <c r="C17" s="246"/>
      <c r="D17" s="247"/>
      <c r="E17" s="248"/>
      <c r="F17" s="247"/>
      <c r="G17" s="247"/>
      <c r="H17" s="247"/>
      <c r="I17" s="247"/>
      <c r="J17" s="247"/>
      <c r="K17" s="247"/>
      <c r="L17" s="249"/>
      <c r="M17" s="250"/>
      <c r="N17" s="341"/>
    </row>
    <row r="18" spans="1:14" ht="12.75">
      <c r="A18" s="171">
        <v>9</v>
      </c>
      <c r="B18" s="153" t="s">
        <v>226</v>
      </c>
      <c r="C18" s="246"/>
      <c r="D18" s="247"/>
      <c r="E18" s="248"/>
      <c r="F18" s="247"/>
      <c r="G18" s="247"/>
      <c r="H18" s="247"/>
      <c r="I18" s="247"/>
      <c r="J18" s="251"/>
      <c r="K18" s="247"/>
      <c r="L18" s="249"/>
      <c r="M18" s="250"/>
      <c r="N18" s="341"/>
    </row>
    <row r="19" spans="1:14" ht="12.75">
      <c r="A19" s="171">
        <v>10</v>
      </c>
      <c r="B19" s="153" t="s">
        <v>253</v>
      </c>
      <c r="C19" s="246"/>
      <c r="D19" s="247"/>
      <c r="E19" s="248"/>
      <c r="F19" s="247"/>
      <c r="G19" s="247"/>
      <c r="H19" s="247"/>
      <c r="I19" s="247"/>
      <c r="J19" s="251"/>
      <c r="K19" s="247"/>
      <c r="L19" s="249"/>
      <c r="M19" s="250"/>
      <c r="N19" s="341"/>
    </row>
    <row r="20" spans="1:14" ht="12.75">
      <c r="A20" s="171">
        <v>11</v>
      </c>
      <c r="B20" s="379" t="s">
        <v>411</v>
      </c>
      <c r="C20" s="246"/>
      <c r="D20" s="247"/>
      <c r="E20" s="248"/>
      <c r="F20" s="247"/>
      <c r="G20" s="247"/>
      <c r="H20" s="247"/>
      <c r="I20" s="247"/>
      <c r="J20" s="251"/>
      <c r="K20" s="247"/>
      <c r="L20" s="249"/>
      <c r="M20" s="250"/>
      <c r="N20" s="341"/>
    </row>
    <row r="21" spans="1:14" ht="12.75">
      <c r="A21" s="174">
        <v>12</v>
      </c>
      <c r="B21" s="175" t="s">
        <v>254</v>
      </c>
      <c r="C21" s="248"/>
      <c r="D21" s="248"/>
      <c r="E21" s="248"/>
      <c r="F21" s="248"/>
      <c r="G21" s="248"/>
      <c r="H21" s="248"/>
      <c r="I21" s="248"/>
      <c r="J21" s="252"/>
      <c r="K21" s="248"/>
      <c r="L21" s="253"/>
      <c r="M21" s="250"/>
      <c r="N21" s="341"/>
    </row>
    <row r="22" spans="1:12" ht="12.75">
      <c r="A22" s="107"/>
      <c r="B22" s="176"/>
      <c r="C22" s="177"/>
      <c r="D22" s="105"/>
      <c r="E22" s="105"/>
      <c r="F22" s="178"/>
      <c r="G22" s="178"/>
      <c r="H22" s="1"/>
      <c r="I22" s="1"/>
      <c r="J22" s="1"/>
      <c r="K22" s="1"/>
      <c r="L22" s="1"/>
    </row>
    <row r="23" spans="1:12" ht="24" customHeight="1">
      <c r="A23" s="179"/>
      <c r="B23" s="76" t="s">
        <v>128</v>
      </c>
      <c r="C23" s="263"/>
      <c r="D23" s="263"/>
      <c r="E23" s="77" t="s">
        <v>129</v>
      </c>
      <c r="F23" s="263"/>
      <c r="G23" s="77" t="s">
        <v>130</v>
      </c>
      <c r="H23" s="1"/>
      <c r="I23" s="180"/>
      <c r="J23" s="180"/>
      <c r="K23" s="180"/>
      <c r="L23" s="180"/>
    </row>
    <row r="24" spans="1:12" ht="14.25">
      <c r="A24" s="179"/>
      <c r="B24" s="61"/>
      <c r="C24" s="263"/>
      <c r="D24" s="263"/>
      <c r="E24" s="34" t="s">
        <v>131</v>
      </c>
      <c r="F24" s="263"/>
      <c r="G24" s="34" t="s">
        <v>132</v>
      </c>
      <c r="H24" s="1"/>
      <c r="I24" s="1"/>
      <c r="J24" s="1"/>
      <c r="K24" s="1"/>
      <c r="L24" s="1"/>
    </row>
    <row r="25" spans="1:12" ht="12.75">
      <c r="A25" s="182"/>
      <c r="B25" s="1"/>
      <c r="C25" s="1"/>
      <c r="D25" s="1"/>
      <c r="E25" s="1"/>
      <c r="F25" s="1"/>
      <c r="G25" s="1"/>
      <c r="H25" s="292"/>
      <c r="I25" s="182"/>
      <c r="J25" s="182"/>
      <c r="K25" s="182"/>
      <c r="L25" s="182"/>
    </row>
    <row r="26" spans="1:12" ht="12.75">
      <c r="A26" s="181"/>
      <c r="B26" s="59" t="s">
        <v>133</v>
      </c>
      <c r="C26" s="263"/>
      <c r="D26" s="263"/>
      <c r="E26" s="77" t="s">
        <v>134</v>
      </c>
      <c r="F26" s="263"/>
      <c r="G26" s="77" t="s">
        <v>130</v>
      </c>
      <c r="H26" s="1"/>
      <c r="I26" s="1"/>
      <c r="J26" s="1"/>
      <c r="K26" s="1"/>
      <c r="L26" s="1"/>
    </row>
    <row r="27" spans="1:12" ht="12.75">
      <c r="A27" s="1"/>
      <c r="B27" s="61"/>
      <c r="C27" s="263"/>
      <c r="D27" s="263"/>
      <c r="E27" s="34" t="s">
        <v>131</v>
      </c>
      <c r="F27" s="263"/>
      <c r="G27" s="34" t="s">
        <v>132</v>
      </c>
      <c r="H27" s="1"/>
      <c r="I27" s="1"/>
      <c r="J27" s="1"/>
      <c r="K27" s="1"/>
      <c r="L27" s="1"/>
    </row>
    <row r="28" spans="2:8" ht="12.75">
      <c r="B28" s="263"/>
      <c r="C28" s="263"/>
      <c r="D28" s="263"/>
      <c r="E28" s="263"/>
      <c r="F28" s="263"/>
      <c r="G28" s="263"/>
      <c r="H28" s="263"/>
    </row>
  </sheetData>
  <sheetProtection/>
  <mergeCells count="5">
    <mergeCell ref="N7:N8"/>
    <mergeCell ref="A1:M1"/>
    <mergeCell ref="A7:A8"/>
    <mergeCell ref="L7:L8"/>
    <mergeCell ref="M7:M8"/>
  </mergeCells>
  <printOptions/>
  <pageMargins left="0.2" right="0.19" top="0.38" bottom="1" header="0.35" footer="0.5"/>
  <pageSetup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1:P31"/>
  <sheetViews>
    <sheetView view="pageBreakPreview" zoomScale="60" zoomScalePageLayoutView="0" workbookViewId="0" topLeftCell="B1">
      <selection activeCell="B1" sqref="B1:O1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13.00390625" style="0" customWidth="1"/>
    <col min="4" max="4" width="13.375" style="0" customWidth="1"/>
    <col min="5" max="5" width="7.25390625" style="0" customWidth="1"/>
    <col min="6" max="6" width="7.625" style="0" customWidth="1"/>
    <col min="7" max="7" width="7.375" style="0" customWidth="1"/>
    <col min="8" max="8" width="6.00390625" style="0" customWidth="1"/>
    <col min="9" max="9" width="6.625" style="0" customWidth="1"/>
    <col min="10" max="10" width="7.625" style="0" customWidth="1"/>
    <col min="11" max="11" width="7.00390625" style="0" customWidth="1"/>
    <col min="15" max="15" width="13.875" style="0" customWidth="1"/>
  </cols>
  <sheetData>
    <row r="1" spans="2:15" ht="21" customHeight="1">
      <c r="B1" s="629" t="str">
        <f>'Инфор по выд кред'!A1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1:11" ht="12.75">
      <c r="A2" s="1"/>
      <c r="B2" s="76" t="s">
        <v>167</v>
      </c>
      <c r="C2" s="7"/>
      <c r="D2" s="7"/>
      <c r="E2" s="1"/>
      <c r="F2" s="1"/>
      <c r="G2" s="1"/>
      <c r="H2" s="1"/>
      <c r="I2" s="1"/>
      <c r="J2" s="1"/>
      <c r="K2" s="1"/>
    </row>
    <row r="3" spans="1:11" ht="32.25" customHeight="1">
      <c r="A3" s="1"/>
      <c r="B3" s="628" t="s">
        <v>346</v>
      </c>
      <c r="C3" s="628"/>
      <c r="D3" s="628"/>
      <c r="E3" s="628"/>
      <c r="F3" s="628"/>
      <c r="G3" s="1"/>
      <c r="H3" s="1"/>
      <c r="I3" s="1"/>
      <c r="J3" s="1"/>
      <c r="K3" s="1"/>
    </row>
    <row r="4" ht="13.5" thickBot="1"/>
    <row r="5" spans="1:15" s="265" customFormat="1" ht="28.5" customHeight="1">
      <c r="A5" s="677" t="s">
        <v>331</v>
      </c>
      <c r="B5" s="680" t="s">
        <v>332</v>
      </c>
      <c r="C5" s="683" t="s">
        <v>333</v>
      </c>
      <c r="D5" s="684"/>
      <c r="E5" s="677" t="s">
        <v>340</v>
      </c>
      <c r="F5" s="694"/>
      <c r="G5" s="694"/>
      <c r="H5" s="694"/>
      <c r="I5" s="694"/>
      <c r="J5" s="694"/>
      <c r="K5" s="694"/>
      <c r="L5" s="694"/>
      <c r="M5" s="694"/>
      <c r="N5" s="694"/>
      <c r="O5" s="695"/>
    </row>
    <row r="6" spans="1:15" s="265" customFormat="1" ht="13.5" customHeight="1" thickBot="1">
      <c r="A6" s="678"/>
      <c r="B6" s="681"/>
      <c r="C6" s="685"/>
      <c r="D6" s="686"/>
      <c r="E6" s="679"/>
      <c r="F6" s="696"/>
      <c r="G6" s="696"/>
      <c r="H6" s="696"/>
      <c r="I6" s="696"/>
      <c r="J6" s="696"/>
      <c r="K6" s="696"/>
      <c r="L6" s="696"/>
      <c r="M6" s="696"/>
      <c r="N6" s="696"/>
      <c r="O6" s="697"/>
    </row>
    <row r="7" spans="1:15" s="265" customFormat="1" ht="12.75" customHeight="1">
      <c r="A7" s="678"/>
      <c r="B7" s="681"/>
      <c r="C7" s="680" t="s">
        <v>347</v>
      </c>
      <c r="D7" s="680" t="s">
        <v>44</v>
      </c>
      <c r="E7" s="677" t="s">
        <v>334</v>
      </c>
      <c r="F7" s="694"/>
      <c r="G7" s="694"/>
      <c r="H7" s="694"/>
      <c r="I7" s="695"/>
      <c r="J7" s="705" t="s">
        <v>339</v>
      </c>
      <c r="K7" s="706"/>
      <c r="L7" s="677" t="s">
        <v>342</v>
      </c>
      <c r="M7" s="694"/>
      <c r="N7" s="694"/>
      <c r="O7" s="691" t="s">
        <v>341</v>
      </c>
    </row>
    <row r="8" spans="1:15" s="265" customFormat="1" ht="13.5" thickBot="1">
      <c r="A8" s="678"/>
      <c r="B8" s="681"/>
      <c r="C8" s="687"/>
      <c r="D8" s="687"/>
      <c r="E8" s="679"/>
      <c r="F8" s="696"/>
      <c r="G8" s="696"/>
      <c r="H8" s="696"/>
      <c r="I8" s="697"/>
      <c r="J8" s="707"/>
      <c r="K8" s="708"/>
      <c r="L8" s="679"/>
      <c r="M8" s="696"/>
      <c r="N8" s="696"/>
      <c r="O8" s="692"/>
    </row>
    <row r="9" spans="1:15" s="265" customFormat="1" ht="17.25" customHeight="1">
      <c r="A9" s="678"/>
      <c r="B9" s="681"/>
      <c r="C9" s="687"/>
      <c r="D9" s="687"/>
      <c r="E9" s="691" t="s">
        <v>335</v>
      </c>
      <c r="F9" s="691" t="s">
        <v>336</v>
      </c>
      <c r="G9" s="703" t="s">
        <v>337</v>
      </c>
      <c r="H9" s="691" t="s">
        <v>198</v>
      </c>
      <c r="I9" s="691" t="s">
        <v>338</v>
      </c>
      <c r="J9" s="707"/>
      <c r="K9" s="708"/>
      <c r="L9" s="691" t="s">
        <v>343</v>
      </c>
      <c r="M9" s="691" t="s">
        <v>344</v>
      </c>
      <c r="N9" s="703" t="s">
        <v>345</v>
      </c>
      <c r="O9" s="692"/>
    </row>
    <row r="10" spans="1:15" s="265" customFormat="1" ht="33.75" customHeight="1" thickBot="1">
      <c r="A10" s="679"/>
      <c r="B10" s="682"/>
      <c r="C10" s="688"/>
      <c r="D10" s="688"/>
      <c r="E10" s="700"/>
      <c r="F10" s="700"/>
      <c r="G10" s="704"/>
      <c r="H10" s="688"/>
      <c r="I10" s="688"/>
      <c r="J10" s="709"/>
      <c r="K10" s="710"/>
      <c r="L10" s="688"/>
      <c r="M10" s="688"/>
      <c r="N10" s="685"/>
      <c r="O10" s="693"/>
    </row>
    <row r="11" spans="1:16" s="268" customFormat="1" ht="13.5" customHeight="1" thickBot="1">
      <c r="A11" s="266">
        <v>1</v>
      </c>
      <c r="B11" s="285">
        <v>1</v>
      </c>
      <c r="C11" s="285">
        <v>2</v>
      </c>
      <c r="D11" s="285">
        <v>3</v>
      </c>
      <c r="E11" s="285">
        <v>4</v>
      </c>
      <c r="F11" s="285">
        <v>5</v>
      </c>
      <c r="G11" s="285">
        <v>6</v>
      </c>
      <c r="H11" s="285">
        <v>7</v>
      </c>
      <c r="I11" s="285">
        <v>8</v>
      </c>
      <c r="J11" s="698">
        <v>9</v>
      </c>
      <c r="K11" s="699"/>
      <c r="L11" s="287">
        <v>10</v>
      </c>
      <c r="M11" s="285">
        <v>10</v>
      </c>
      <c r="N11" s="286">
        <v>11</v>
      </c>
      <c r="O11" s="290">
        <v>12</v>
      </c>
      <c r="P11" s="267"/>
    </row>
    <row r="12" spans="1:16" s="265" customFormat="1" ht="13.5" customHeight="1" thickBot="1">
      <c r="A12" s="266">
        <v>2</v>
      </c>
      <c r="B12" s="278"/>
      <c r="C12" s="278"/>
      <c r="D12" s="279"/>
      <c r="E12" s="280"/>
      <c r="F12" s="281"/>
      <c r="G12" s="282"/>
      <c r="H12" s="283"/>
      <c r="I12" s="284"/>
      <c r="J12" s="689"/>
      <c r="K12" s="690"/>
      <c r="L12" s="276"/>
      <c r="M12" s="274"/>
      <c r="N12" s="288"/>
      <c r="O12" s="274"/>
      <c r="P12" s="269"/>
    </row>
    <row r="13" spans="1:16" s="265" customFormat="1" ht="13.5" customHeight="1" thickBot="1">
      <c r="A13" s="266">
        <v>3</v>
      </c>
      <c r="B13" s="278"/>
      <c r="C13" s="278"/>
      <c r="D13" s="278"/>
      <c r="E13" s="278"/>
      <c r="F13" s="278"/>
      <c r="G13" s="278"/>
      <c r="H13" s="278"/>
      <c r="I13" s="278"/>
      <c r="J13" s="689"/>
      <c r="K13" s="690"/>
      <c r="L13" s="276"/>
      <c r="M13" s="274"/>
      <c r="N13" s="288"/>
      <c r="O13" s="274"/>
      <c r="P13" s="269"/>
    </row>
    <row r="14" spans="1:16" s="265" customFormat="1" ht="13.5" customHeight="1" thickBot="1">
      <c r="A14" s="266">
        <v>4</v>
      </c>
      <c r="B14" s="278"/>
      <c r="C14" s="278"/>
      <c r="D14" s="278"/>
      <c r="E14" s="278"/>
      <c r="F14" s="278"/>
      <c r="G14" s="278"/>
      <c r="H14" s="278"/>
      <c r="I14" s="278"/>
      <c r="J14" s="689"/>
      <c r="K14" s="690"/>
      <c r="L14" s="276"/>
      <c r="M14" s="274"/>
      <c r="N14" s="288"/>
      <c r="O14" s="274"/>
      <c r="P14" s="269"/>
    </row>
    <row r="15" spans="1:16" s="265" customFormat="1" ht="13.5" customHeight="1" thickBot="1">
      <c r="A15" s="266">
        <v>5</v>
      </c>
      <c r="B15" s="278"/>
      <c r="C15" s="278"/>
      <c r="D15" s="278"/>
      <c r="E15" s="278"/>
      <c r="F15" s="278"/>
      <c r="G15" s="278"/>
      <c r="H15" s="278"/>
      <c r="I15" s="278"/>
      <c r="J15" s="689"/>
      <c r="K15" s="690"/>
      <c r="L15" s="276"/>
      <c r="M15" s="274"/>
      <c r="N15" s="288"/>
      <c r="O15" s="274"/>
      <c r="P15" s="269"/>
    </row>
    <row r="16" spans="1:16" s="271" customFormat="1" ht="13.5" customHeight="1" thickBot="1">
      <c r="A16" s="266">
        <v>6</v>
      </c>
      <c r="B16" s="278"/>
      <c r="C16" s="278"/>
      <c r="D16" s="278"/>
      <c r="E16" s="278"/>
      <c r="F16" s="278"/>
      <c r="G16" s="278"/>
      <c r="H16" s="278"/>
      <c r="I16" s="278"/>
      <c r="J16" s="689"/>
      <c r="K16" s="690"/>
      <c r="L16" s="276"/>
      <c r="M16" s="274"/>
      <c r="N16" s="288"/>
      <c r="O16" s="274"/>
      <c r="P16" s="270"/>
    </row>
    <row r="17" spans="1:16" s="271" customFormat="1" ht="13.5" customHeight="1" thickBot="1">
      <c r="A17" s="266">
        <v>7</v>
      </c>
      <c r="B17" s="278"/>
      <c r="C17" s="278"/>
      <c r="D17" s="278"/>
      <c r="E17" s="278"/>
      <c r="F17" s="278"/>
      <c r="G17" s="278"/>
      <c r="H17" s="278"/>
      <c r="I17" s="278"/>
      <c r="J17" s="689"/>
      <c r="K17" s="690"/>
      <c r="L17" s="276"/>
      <c r="M17" s="274"/>
      <c r="N17" s="288"/>
      <c r="O17" s="274"/>
      <c r="P17" s="270"/>
    </row>
    <row r="18" spans="1:16" s="271" customFormat="1" ht="13.5" customHeight="1" thickBot="1">
      <c r="A18" s="266">
        <v>8</v>
      </c>
      <c r="B18" s="278"/>
      <c r="C18" s="278"/>
      <c r="D18" s="278"/>
      <c r="E18" s="278"/>
      <c r="F18" s="278"/>
      <c r="G18" s="278"/>
      <c r="H18" s="278"/>
      <c r="I18" s="278"/>
      <c r="J18" s="689"/>
      <c r="K18" s="690"/>
      <c r="L18" s="276"/>
      <c r="M18" s="274"/>
      <c r="N18" s="288"/>
      <c r="O18" s="274"/>
      <c r="P18" s="270"/>
    </row>
    <row r="19" spans="1:16" s="271" customFormat="1" ht="13.5" customHeight="1" thickBot="1">
      <c r="A19" s="266">
        <v>9</v>
      </c>
      <c r="B19" s="278"/>
      <c r="C19" s="278"/>
      <c r="D19" s="278"/>
      <c r="E19" s="278"/>
      <c r="F19" s="278"/>
      <c r="G19" s="278"/>
      <c r="H19" s="278"/>
      <c r="I19" s="278"/>
      <c r="J19" s="689"/>
      <c r="K19" s="690"/>
      <c r="L19" s="276"/>
      <c r="M19" s="274"/>
      <c r="N19" s="288"/>
      <c r="O19" s="274"/>
      <c r="P19" s="270"/>
    </row>
    <row r="20" spans="1:16" s="271" customFormat="1" ht="13.5" customHeight="1" thickBot="1">
      <c r="A20" s="266">
        <v>10</v>
      </c>
      <c r="B20" s="278"/>
      <c r="C20" s="278"/>
      <c r="D20" s="278"/>
      <c r="E20" s="278"/>
      <c r="F20" s="278"/>
      <c r="G20" s="278"/>
      <c r="H20" s="278"/>
      <c r="I20" s="278"/>
      <c r="J20" s="689"/>
      <c r="K20" s="690"/>
      <c r="L20" s="276"/>
      <c r="M20" s="274"/>
      <c r="N20" s="288"/>
      <c r="O20" s="274"/>
      <c r="P20" s="270"/>
    </row>
    <row r="21" spans="1:16" s="265" customFormat="1" ht="13.5" thickBot="1">
      <c r="A21" s="272"/>
      <c r="B21" s="273" t="s">
        <v>228</v>
      </c>
      <c r="C21" s="278"/>
      <c r="D21" s="278"/>
      <c r="E21" s="278"/>
      <c r="F21" s="278"/>
      <c r="G21" s="278"/>
      <c r="H21" s="278"/>
      <c r="I21" s="278"/>
      <c r="J21" s="701"/>
      <c r="K21" s="702"/>
      <c r="L21" s="277"/>
      <c r="M21" s="274"/>
      <c r="N21" s="289"/>
      <c r="O21" s="275"/>
      <c r="P21" s="269"/>
    </row>
    <row r="23" spans="1:3" ht="25.5" customHeight="1" thickBot="1">
      <c r="A23" s="1"/>
      <c r="B23" s="676" t="s">
        <v>358</v>
      </c>
      <c r="C23" s="676"/>
    </row>
    <row r="24" spans="1:4" s="265" customFormat="1" ht="28.5" customHeight="1" thickBot="1">
      <c r="A24" s="297" t="s">
        <v>331</v>
      </c>
      <c r="B24" s="264" t="s">
        <v>75</v>
      </c>
      <c r="C24" s="264" t="s">
        <v>348</v>
      </c>
      <c r="D24" s="264" t="s">
        <v>355</v>
      </c>
    </row>
    <row r="25" spans="1:4" s="295" customFormat="1" ht="90" thickBot="1">
      <c r="A25" s="298">
        <v>1</v>
      </c>
      <c r="B25" s="300" t="s">
        <v>357</v>
      </c>
      <c r="C25" s="296"/>
      <c r="D25" s="296"/>
    </row>
    <row r="27" spans="1:12" s="263" customFormat="1" ht="24" customHeight="1">
      <c r="A27" s="291"/>
      <c r="B27" s="76" t="s">
        <v>128</v>
      </c>
      <c r="E27" s="77" t="s">
        <v>129</v>
      </c>
      <c r="G27" s="77" t="s">
        <v>130</v>
      </c>
      <c r="H27" s="1"/>
      <c r="I27" s="1"/>
      <c r="J27" s="1"/>
      <c r="K27" s="1"/>
      <c r="L27" s="1"/>
    </row>
    <row r="28" spans="1:12" s="263" customFormat="1" ht="12.75">
      <c r="A28" s="291"/>
      <c r="B28" s="61"/>
      <c r="E28" s="34" t="s">
        <v>131</v>
      </c>
      <c r="G28" s="34" t="s">
        <v>132</v>
      </c>
      <c r="H28" s="1"/>
      <c r="I28" s="1"/>
      <c r="J28" s="1"/>
      <c r="K28" s="1"/>
      <c r="L28" s="1"/>
    </row>
    <row r="29" spans="1:12" s="263" customFormat="1" ht="12.75">
      <c r="A29" s="1"/>
      <c r="B29" s="1"/>
      <c r="C29" s="1"/>
      <c r="D29" s="1"/>
      <c r="E29" s="1"/>
      <c r="F29" s="1"/>
      <c r="G29" s="1"/>
      <c r="H29" s="292"/>
      <c r="I29" s="1"/>
      <c r="J29" s="1"/>
      <c r="K29" s="1"/>
      <c r="L29" s="1"/>
    </row>
    <row r="30" spans="1:12" s="263" customFormat="1" ht="12.75">
      <c r="A30" s="1"/>
      <c r="B30" s="59" t="s">
        <v>133</v>
      </c>
      <c r="E30" s="77" t="s">
        <v>134</v>
      </c>
      <c r="G30" s="77" t="s">
        <v>130</v>
      </c>
      <c r="H30" s="1"/>
      <c r="I30" s="1"/>
      <c r="J30" s="1"/>
      <c r="K30" s="1"/>
      <c r="L30" s="1"/>
    </row>
    <row r="31" spans="1:12" s="263" customFormat="1" ht="12.75">
      <c r="A31" s="1"/>
      <c r="B31" s="61"/>
      <c r="E31" s="34" t="s">
        <v>131</v>
      </c>
      <c r="G31" s="34" t="s">
        <v>132</v>
      </c>
      <c r="H31" s="1"/>
      <c r="I31" s="1"/>
      <c r="J31" s="1"/>
      <c r="K31" s="1"/>
      <c r="L31" s="1"/>
    </row>
  </sheetData>
  <sheetProtection/>
  <mergeCells count="32">
    <mergeCell ref="B1:O1"/>
    <mergeCell ref="B3:F3"/>
    <mergeCell ref="L9:L10"/>
    <mergeCell ref="M9:M10"/>
    <mergeCell ref="N9:N10"/>
    <mergeCell ref="E5:O6"/>
    <mergeCell ref="G9:G10"/>
    <mergeCell ref="L7:N8"/>
    <mergeCell ref="J7:K10"/>
    <mergeCell ref="H9:H10"/>
    <mergeCell ref="J21:K21"/>
    <mergeCell ref="J15:K15"/>
    <mergeCell ref="J16:K16"/>
    <mergeCell ref="J17:K17"/>
    <mergeCell ref="J18:K18"/>
    <mergeCell ref="J19:K19"/>
    <mergeCell ref="J14:K14"/>
    <mergeCell ref="J20:K20"/>
    <mergeCell ref="O7:O10"/>
    <mergeCell ref="E7:I8"/>
    <mergeCell ref="J11:K11"/>
    <mergeCell ref="J12:K12"/>
    <mergeCell ref="J13:K13"/>
    <mergeCell ref="E9:E10"/>
    <mergeCell ref="F9:F10"/>
    <mergeCell ref="I9:I10"/>
    <mergeCell ref="B23:C23"/>
    <mergeCell ref="A5:A10"/>
    <mergeCell ref="B5:B10"/>
    <mergeCell ref="C5:D6"/>
    <mergeCell ref="C7:C10"/>
    <mergeCell ref="D7:D10"/>
  </mergeCells>
  <printOptions/>
  <pageMargins left="0.34" right="0.2" top="0.4" bottom="0.48" header="0.38" footer="0.5118110236220472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3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26.00390625" style="0" bestFit="1" customWidth="1"/>
    <col min="3" max="3" width="18.25390625" style="0" bestFit="1" customWidth="1"/>
    <col min="4" max="4" width="13.00390625" style="0" customWidth="1"/>
    <col min="5" max="5" width="12.125" style="0" customWidth="1"/>
    <col min="6" max="6" width="11.875" style="0" customWidth="1"/>
    <col min="7" max="7" width="13.625" style="0" customWidth="1"/>
  </cols>
  <sheetData>
    <row r="1" spans="1:15" ht="24" customHeight="1">
      <c r="A1" s="629" t="str">
        <f>'Инфор по выд кред'!A1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29"/>
      <c r="C1" s="629"/>
      <c r="D1" s="629"/>
      <c r="E1" s="629"/>
      <c r="F1" s="629"/>
      <c r="G1" s="629"/>
      <c r="H1" s="375"/>
      <c r="I1" s="375"/>
      <c r="J1" s="375"/>
      <c r="K1" s="375"/>
      <c r="L1" s="375"/>
      <c r="M1" s="375"/>
      <c r="N1" s="375"/>
      <c r="O1" s="375"/>
    </row>
    <row r="2" spans="1:11" ht="12.75">
      <c r="A2" s="1"/>
      <c r="B2" s="76" t="s">
        <v>167</v>
      </c>
      <c r="C2" s="7"/>
      <c r="D2" s="7"/>
      <c r="E2" s="1"/>
      <c r="F2" s="1"/>
      <c r="G2" s="1"/>
      <c r="H2" s="1"/>
      <c r="I2" s="1"/>
      <c r="J2" s="1"/>
      <c r="K2" s="1"/>
    </row>
    <row r="3" spans="1:11" ht="12.75">
      <c r="A3" s="1"/>
      <c r="B3" s="628" t="s">
        <v>409</v>
      </c>
      <c r="C3" s="628"/>
      <c r="D3" s="628"/>
      <c r="E3" s="628"/>
      <c r="F3" s="628"/>
      <c r="G3" s="1"/>
      <c r="H3" s="1"/>
      <c r="I3" s="1"/>
      <c r="J3" s="1"/>
      <c r="K3" s="1"/>
    </row>
    <row r="4" spans="1:7" ht="12.75">
      <c r="A4" s="719" t="s">
        <v>401</v>
      </c>
      <c r="B4" s="719"/>
      <c r="C4" s="719"/>
      <c r="D4" s="719"/>
      <c r="E4" s="719"/>
      <c r="F4" s="719"/>
      <c r="G4" s="719"/>
    </row>
    <row r="5" spans="1:7" s="357" customFormat="1" ht="76.5">
      <c r="A5" s="362" t="s">
        <v>381</v>
      </c>
      <c r="B5" s="363" t="s">
        <v>239</v>
      </c>
      <c r="C5" s="364" t="s">
        <v>382</v>
      </c>
      <c r="D5" s="364" t="s">
        <v>383</v>
      </c>
      <c r="E5" s="364" t="s">
        <v>384</v>
      </c>
      <c r="F5" s="364" t="s">
        <v>386</v>
      </c>
      <c r="G5" s="364" t="s">
        <v>385</v>
      </c>
    </row>
    <row r="6" spans="1:7" s="357" customFormat="1" ht="12.75">
      <c r="A6" s="358">
        <v>1</v>
      </c>
      <c r="B6" s="359">
        <v>2</v>
      </c>
      <c r="C6" s="358">
        <v>3</v>
      </c>
      <c r="D6" s="358">
        <v>4</v>
      </c>
      <c r="E6" s="358">
        <v>5</v>
      </c>
      <c r="F6" s="358">
        <v>6</v>
      </c>
      <c r="G6" s="358">
        <v>7</v>
      </c>
    </row>
    <row r="7" spans="1:7" s="357" customFormat="1" ht="12.75">
      <c r="A7" s="711">
        <v>1</v>
      </c>
      <c r="B7" s="365" t="s">
        <v>387</v>
      </c>
      <c r="C7" s="360"/>
      <c r="D7" s="360"/>
      <c r="E7" s="360"/>
      <c r="F7" s="360"/>
      <c r="G7" s="360"/>
    </row>
    <row r="8" spans="1:7" s="357" customFormat="1" ht="12.75">
      <c r="A8" s="712"/>
      <c r="B8" s="366" t="s">
        <v>388</v>
      </c>
      <c r="C8" s="360"/>
      <c r="D8" s="360"/>
      <c r="E8" s="360"/>
      <c r="F8" s="360"/>
      <c r="G8" s="360"/>
    </row>
    <row r="9" spans="1:7" s="357" customFormat="1" ht="12.75">
      <c r="A9" s="713"/>
      <c r="B9" s="367" t="s">
        <v>389</v>
      </c>
      <c r="C9" s="360"/>
      <c r="D9" s="360"/>
      <c r="E9" s="360"/>
      <c r="F9" s="360"/>
      <c r="G9" s="360"/>
    </row>
    <row r="10" spans="1:7" s="357" customFormat="1" ht="12.75">
      <c r="A10" s="368">
        <v>2</v>
      </c>
      <c r="B10" s="365" t="s">
        <v>390</v>
      </c>
      <c r="C10" s="360"/>
      <c r="D10" s="360"/>
      <c r="E10" s="360"/>
      <c r="F10" s="360"/>
      <c r="G10" s="360"/>
    </row>
    <row r="11" spans="1:7" s="357" customFormat="1" ht="12.75">
      <c r="A11" s="711"/>
      <c r="B11" s="365" t="s">
        <v>391</v>
      </c>
      <c r="C11" s="360"/>
      <c r="D11" s="360"/>
      <c r="E11" s="360"/>
      <c r="F11" s="360"/>
      <c r="G11" s="360"/>
    </row>
    <row r="12" spans="1:7" s="357" customFormat="1" ht="12.75">
      <c r="A12" s="712"/>
      <c r="B12" s="366" t="s">
        <v>388</v>
      </c>
      <c r="C12" s="360"/>
      <c r="D12" s="360"/>
      <c r="E12" s="360"/>
      <c r="F12" s="360"/>
      <c r="G12" s="360"/>
    </row>
    <row r="13" spans="1:7" s="357" customFormat="1" ht="12.75">
      <c r="A13" s="713"/>
      <c r="B13" s="367" t="s">
        <v>389</v>
      </c>
      <c r="C13" s="360"/>
      <c r="D13" s="360"/>
      <c r="E13" s="360"/>
      <c r="F13" s="360"/>
      <c r="G13" s="360"/>
    </row>
    <row r="14" spans="1:7" s="357" customFormat="1" ht="12.75">
      <c r="A14" s="714"/>
      <c r="B14" s="365" t="s">
        <v>392</v>
      </c>
      <c r="C14" s="360"/>
      <c r="D14" s="360"/>
      <c r="E14" s="360"/>
      <c r="F14" s="360"/>
      <c r="G14" s="360"/>
    </row>
    <row r="15" spans="1:7" s="357" customFormat="1" ht="12.75">
      <c r="A15" s="715"/>
      <c r="B15" s="366" t="s">
        <v>388</v>
      </c>
      <c r="C15" s="360"/>
      <c r="D15" s="360"/>
      <c r="E15" s="360"/>
      <c r="F15" s="360"/>
      <c r="G15" s="360"/>
    </row>
    <row r="16" spans="1:7" s="357" customFormat="1" ht="14.25" customHeight="1">
      <c r="A16" s="369"/>
      <c r="B16" s="370" t="s">
        <v>389</v>
      </c>
      <c r="C16" s="360"/>
      <c r="D16" s="360"/>
      <c r="E16" s="360"/>
      <c r="F16" s="360"/>
      <c r="G16" s="360"/>
    </row>
    <row r="17" spans="1:7" s="357" customFormat="1" ht="12.75">
      <c r="A17" s="716">
        <v>3</v>
      </c>
      <c r="B17" s="365" t="s">
        <v>393</v>
      </c>
      <c r="C17" s="360"/>
      <c r="D17" s="360"/>
      <c r="E17" s="360"/>
      <c r="F17" s="360"/>
      <c r="G17" s="360"/>
    </row>
    <row r="18" spans="1:7" s="357" customFormat="1" ht="12" customHeight="1">
      <c r="A18" s="717"/>
      <c r="B18" s="366" t="s">
        <v>388</v>
      </c>
      <c r="C18" s="360"/>
      <c r="D18" s="360"/>
      <c r="E18" s="360"/>
      <c r="F18" s="360"/>
      <c r="G18" s="360"/>
    </row>
    <row r="19" spans="1:7" s="357" customFormat="1" ht="13.5" customHeight="1">
      <c r="A19" s="371"/>
      <c r="B19" s="372" t="s">
        <v>389</v>
      </c>
      <c r="C19" s="360"/>
      <c r="D19" s="360"/>
      <c r="E19" s="360"/>
      <c r="F19" s="360"/>
      <c r="G19" s="360"/>
    </row>
    <row r="20" spans="1:7" s="357" customFormat="1" ht="12.75">
      <c r="A20" s="711">
        <v>4</v>
      </c>
      <c r="B20" s="365" t="s">
        <v>394</v>
      </c>
      <c r="C20" s="360"/>
      <c r="D20" s="360"/>
      <c r="E20" s="360"/>
      <c r="F20" s="360"/>
      <c r="G20" s="360"/>
    </row>
    <row r="21" spans="1:7" s="357" customFormat="1" ht="12.75">
      <c r="A21" s="712"/>
      <c r="B21" s="366" t="s">
        <v>388</v>
      </c>
      <c r="C21" s="360"/>
      <c r="D21" s="360"/>
      <c r="E21" s="360"/>
      <c r="F21" s="360"/>
      <c r="G21" s="360"/>
    </row>
    <row r="22" spans="1:7" s="357" customFormat="1" ht="12.75">
      <c r="A22" s="713"/>
      <c r="B22" s="367" t="s">
        <v>389</v>
      </c>
      <c r="C22" s="360"/>
      <c r="D22" s="360"/>
      <c r="E22" s="360"/>
      <c r="F22" s="360"/>
      <c r="G22" s="360"/>
    </row>
    <row r="23" spans="1:7" s="357" customFormat="1" ht="12.75">
      <c r="A23" s="711">
        <v>5</v>
      </c>
      <c r="B23" s="365" t="s">
        <v>395</v>
      </c>
      <c r="C23" s="360"/>
      <c r="D23" s="360"/>
      <c r="E23" s="360"/>
      <c r="F23" s="360"/>
      <c r="G23" s="360"/>
    </row>
    <row r="24" spans="1:7" s="357" customFormat="1" ht="12.75">
      <c r="A24" s="712"/>
      <c r="B24" s="366" t="s">
        <v>388</v>
      </c>
      <c r="C24" s="360"/>
      <c r="D24" s="360"/>
      <c r="E24" s="360"/>
      <c r="F24" s="360"/>
      <c r="G24" s="360"/>
    </row>
    <row r="25" spans="1:7" s="357" customFormat="1" ht="12.75">
      <c r="A25" s="713"/>
      <c r="B25" s="367" t="s">
        <v>389</v>
      </c>
      <c r="C25" s="360"/>
      <c r="D25" s="360"/>
      <c r="E25" s="360"/>
      <c r="F25" s="360"/>
      <c r="G25" s="360"/>
    </row>
    <row r="26" spans="1:7" s="357" customFormat="1" ht="12.75">
      <c r="A26" s="711">
        <v>6</v>
      </c>
      <c r="B26" s="365" t="s">
        <v>396</v>
      </c>
      <c r="C26" s="360"/>
      <c r="D26" s="360"/>
      <c r="E26" s="360"/>
      <c r="F26" s="360"/>
      <c r="G26" s="360"/>
    </row>
    <row r="27" spans="1:7" s="357" customFormat="1" ht="12.75">
      <c r="A27" s="712"/>
      <c r="B27" s="366" t="s">
        <v>388</v>
      </c>
      <c r="C27" s="360"/>
      <c r="D27" s="360"/>
      <c r="E27" s="360"/>
      <c r="F27" s="360"/>
      <c r="G27" s="360"/>
    </row>
    <row r="28" spans="1:7" s="357" customFormat="1" ht="12.75">
      <c r="A28" s="713"/>
      <c r="B28" s="367" t="s">
        <v>389</v>
      </c>
      <c r="C28" s="360"/>
      <c r="D28" s="360"/>
      <c r="E28" s="360"/>
      <c r="F28" s="360"/>
      <c r="G28" s="360"/>
    </row>
    <row r="29" spans="1:7" s="357" customFormat="1" ht="33.75">
      <c r="A29" s="711">
        <v>7</v>
      </c>
      <c r="B29" s="373" t="s">
        <v>397</v>
      </c>
      <c r="C29" s="360"/>
      <c r="D29" s="360"/>
      <c r="E29" s="360"/>
      <c r="F29" s="360"/>
      <c r="G29" s="360"/>
    </row>
    <row r="30" spans="1:7" s="357" customFormat="1" ht="12.75">
      <c r="A30" s="712"/>
      <c r="B30" s="366" t="s">
        <v>388</v>
      </c>
      <c r="C30" s="360"/>
      <c r="D30" s="360"/>
      <c r="E30" s="360"/>
      <c r="F30" s="360"/>
      <c r="G30" s="360"/>
    </row>
    <row r="31" spans="1:7" s="357" customFormat="1" ht="12.75">
      <c r="A31" s="713"/>
      <c r="B31" s="367" t="s">
        <v>389</v>
      </c>
      <c r="C31" s="360"/>
      <c r="D31" s="360"/>
      <c r="E31" s="360"/>
      <c r="F31" s="360"/>
      <c r="G31" s="360"/>
    </row>
    <row r="32" spans="1:7" s="357" customFormat="1" ht="16.5" customHeight="1">
      <c r="A32" s="711">
        <v>8</v>
      </c>
      <c r="B32" s="373" t="s">
        <v>398</v>
      </c>
      <c r="C32" s="360"/>
      <c r="D32" s="360"/>
      <c r="E32" s="360"/>
      <c r="F32" s="360"/>
      <c r="G32" s="360"/>
    </row>
    <row r="33" spans="1:7" s="357" customFormat="1" ht="12.75">
      <c r="A33" s="712"/>
      <c r="B33" s="366" t="s">
        <v>388</v>
      </c>
      <c r="C33" s="360"/>
      <c r="D33" s="360"/>
      <c r="E33" s="360"/>
      <c r="F33" s="360"/>
      <c r="G33" s="360"/>
    </row>
    <row r="34" spans="1:7" s="357" customFormat="1" ht="12.75">
      <c r="A34" s="713"/>
      <c r="B34" s="367" t="s">
        <v>389</v>
      </c>
      <c r="C34" s="360"/>
      <c r="D34" s="360"/>
      <c r="E34" s="360"/>
      <c r="F34" s="360"/>
      <c r="G34" s="360"/>
    </row>
    <row r="35" spans="1:7" s="357" customFormat="1" ht="12.75">
      <c r="A35" s="711">
        <v>9</v>
      </c>
      <c r="B35" s="365" t="s">
        <v>399</v>
      </c>
      <c r="C35" s="360"/>
      <c r="D35" s="360"/>
      <c r="E35" s="360"/>
      <c r="F35" s="360"/>
      <c r="G35" s="360"/>
    </row>
    <row r="36" spans="1:7" s="357" customFormat="1" ht="12.75" customHeight="1">
      <c r="A36" s="712"/>
      <c r="B36" s="366" t="s">
        <v>388</v>
      </c>
      <c r="C36" s="360"/>
      <c r="D36" s="360"/>
      <c r="E36" s="360"/>
      <c r="F36" s="360"/>
      <c r="G36" s="360"/>
    </row>
    <row r="37" spans="1:7" s="357" customFormat="1" ht="12.75" customHeight="1">
      <c r="A37" s="713"/>
      <c r="B37" s="367" t="s">
        <v>389</v>
      </c>
      <c r="C37" s="360"/>
      <c r="D37" s="360"/>
      <c r="E37" s="360"/>
      <c r="F37" s="360"/>
      <c r="G37" s="360"/>
    </row>
    <row r="38" spans="1:7" s="357" customFormat="1" ht="12.75">
      <c r="A38" s="714"/>
      <c r="B38" s="365" t="s">
        <v>400</v>
      </c>
      <c r="C38" s="360"/>
      <c r="D38" s="360"/>
      <c r="E38" s="360"/>
      <c r="F38" s="360"/>
      <c r="G38" s="360"/>
    </row>
    <row r="39" spans="1:7" s="357" customFormat="1" ht="12.75">
      <c r="A39" s="715"/>
      <c r="B39" s="374" t="s">
        <v>388</v>
      </c>
      <c r="C39" s="360"/>
      <c r="D39" s="360"/>
      <c r="E39" s="360"/>
      <c r="F39" s="360"/>
      <c r="G39" s="360"/>
    </row>
    <row r="40" spans="1:7" s="357" customFormat="1" ht="12.75">
      <c r="A40" s="718"/>
      <c r="B40" s="366" t="s">
        <v>389</v>
      </c>
      <c r="C40" s="360"/>
      <c r="D40" s="360"/>
      <c r="E40" s="360"/>
      <c r="F40" s="360"/>
      <c r="G40" s="360"/>
    </row>
    <row r="41" s="357" customFormat="1" ht="12.75">
      <c r="A41" s="361"/>
    </row>
    <row r="42" spans="1:14" ht="24" customHeight="1">
      <c r="A42" s="179"/>
      <c r="B42" s="76" t="s">
        <v>128</v>
      </c>
      <c r="C42" s="263"/>
      <c r="D42" s="263"/>
      <c r="E42" s="77" t="s">
        <v>129</v>
      </c>
      <c r="F42" s="263"/>
      <c r="G42" s="77" t="s">
        <v>130</v>
      </c>
      <c r="H42" s="1"/>
      <c r="I42" s="180"/>
      <c r="J42" s="180"/>
      <c r="K42" s="180"/>
      <c r="L42" s="180"/>
      <c r="N42" s="313"/>
    </row>
    <row r="43" spans="1:14" ht="14.25">
      <c r="A43" s="179"/>
      <c r="B43" s="61"/>
      <c r="C43" s="263"/>
      <c r="D43" s="263"/>
      <c r="E43" s="34" t="s">
        <v>131</v>
      </c>
      <c r="F43" s="263"/>
      <c r="G43" s="34" t="s">
        <v>132</v>
      </c>
      <c r="H43" s="1"/>
      <c r="I43" s="1"/>
      <c r="J43" s="1"/>
      <c r="K43" s="1"/>
      <c r="L43" s="1"/>
      <c r="N43" s="313"/>
    </row>
    <row r="44" spans="1:14" ht="12.75">
      <c r="A44" s="182"/>
      <c r="B44" s="1"/>
      <c r="C44" s="1"/>
      <c r="D44" s="1"/>
      <c r="E44" s="1"/>
      <c r="F44" s="1"/>
      <c r="G44" s="1"/>
      <c r="H44" s="292"/>
      <c r="I44" s="182"/>
      <c r="J44" s="182"/>
      <c r="K44" s="182"/>
      <c r="L44" s="182"/>
      <c r="N44" s="313"/>
    </row>
    <row r="45" spans="1:14" ht="12.75">
      <c r="A45" s="181"/>
      <c r="B45" s="59" t="s">
        <v>133</v>
      </c>
      <c r="C45" s="263"/>
      <c r="D45" s="263"/>
      <c r="E45" s="77" t="s">
        <v>129</v>
      </c>
      <c r="F45" s="263"/>
      <c r="G45" s="77" t="s">
        <v>129</v>
      </c>
      <c r="H45" s="1"/>
      <c r="I45" s="1"/>
      <c r="J45" s="1"/>
      <c r="K45" s="1"/>
      <c r="L45" s="1"/>
      <c r="N45" s="313"/>
    </row>
    <row r="46" spans="1:14" ht="12.75">
      <c r="A46" s="1"/>
      <c r="B46" s="61"/>
      <c r="C46" s="263"/>
      <c r="D46" s="263"/>
      <c r="E46" s="34" t="s">
        <v>131</v>
      </c>
      <c r="F46" s="263"/>
      <c r="G46" s="34" t="s">
        <v>132</v>
      </c>
      <c r="H46" s="1"/>
      <c r="I46" s="1"/>
      <c r="J46" s="1"/>
      <c r="K46" s="1"/>
      <c r="L46" s="1"/>
      <c r="N46" s="313"/>
    </row>
    <row r="49" spans="1:7" ht="12.75">
      <c r="A49" s="719" t="s">
        <v>402</v>
      </c>
      <c r="B49" s="719"/>
      <c r="C49" s="719"/>
      <c r="D49" s="719"/>
      <c r="E49" s="719"/>
      <c r="F49" s="719"/>
      <c r="G49" s="719"/>
    </row>
    <row r="50" spans="1:7" ht="76.5">
      <c r="A50" s="362" t="s">
        <v>381</v>
      </c>
      <c r="B50" s="363" t="s">
        <v>239</v>
      </c>
      <c r="C50" s="364" t="s">
        <v>382</v>
      </c>
      <c r="D50" s="364" t="s">
        <v>383</v>
      </c>
      <c r="E50" s="364" t="s">
        <v>384</v>
      </c>
      <c r="F50" s="364" t="s">
        <v>386</v>
      </c>
      <c r="G50" s="364" t="s">
        <v>385</v>
      </c>
    </row>
    <row r="51" spans="1:7" ht="12.75">
      <c r="A51" s="358">
        <v>1</v>
      </c>
      <c r="B51" s="359">
        <v>2</v>
      </c>
      <c r="C51" s="358">
        <v>3</v>
      </c>
      <c r="D51" s="358">
        <v>4</v>
      </c>
      <c r="E51" s="358">
        <v>5</v>
      </c>
      <c r="F51" s="358">
        <v>6</v>
      </c>
      <c r="G51" s="358">
        <v>7</v>
      </c>
    </row>
    <row r="52" spans="1:7" ht="12.75">
      <c r="A52" s="711">
        <v>1</v>
      </c>
      <c r="B52" s="365" t="s">
        <v>387</v>
      </c>
      <c r="C52" s="360"/>
      <c r="D52" s="360"/>
      <c r="E52" s="360"/>
      <c r="F52" s="360"/>
      <c r="G52" s="360"/>
    </row>
    <row r="53" spans="1:7" ht="12.75">
      <c r="A53" s="712"/>
      <c r="B53" s="366" t="s">
        <v>388</v>
      </c>
      <c r="C53" s="360"/>
      <c r="D53" s="360"/>
      <c r="E53" s="360"/>
      <c r="F53" s="360"/>
      <c r="G53" s="360"/>
    </row>
    <row r="54" spans="1:7" ht="12.75">
      <c r="A54" s="713"/>
      <c r="B54" s="367" t="s">
        <v>389</v>
      </c>
      <c r="C54" s="360"/>
      <c r="D54" s="360"/>
      <c r="E54" s="360"/>
      <c r="F54" s="360"/>
      <c r="G54" s="360"/>
    </row>
    <row r="55" spans="1:7" ht="12.75">
      <c r="A55" s="368">
        <v>2</v>
      </c>
      <c r="B55" s="365" t="s">
        <v>390</v>
      </c>
      <c r="C55" s="360"/>
      <c r="D55" s="360"/>
      <c r="E55" s="360"/>
      <c r="F55" s="360"/>
      <c r="G55" s="360"/>
    </row>
    <row r="56" spans="1:7" ht="12.75">
      <c r="A56" s="711"/>
      <c r="B56" s="365" t="s">
        <v>391</v>
      </c>
      <c r="C56" s="360"/>
      <c r="D56" s="360"/>
      <c r="E56" s="360"/>
      <c r="F56" s="360"/>
      <c r="G56" s="360"/>
    </row>
    <row r="57" spans="1:7" ht="12.75">
      <c r="A57" s="712"/>
      <c r="B57" s="366" t="s">
        <v>388</v>
      </c>
      <c r="C57" s="360"/>
      <c r="D57" s="360"/>
      <c r="E57" s="360"/>
      <c r="F57" s="360"/>
      <c r="G57" s="360"/>
    </row>
    <row r="58" spans="1:7" ht="12.75">
      <c r="A58" s="713"/>
      <c r="B58" s="367" t="s">
        <v>389</v>
      </c>
      <c r="C58" s="360"/>
      <c r="D58" s="360"/>
      <c r="E58" s="360"/>
      <c r="F58" s="360"/>
      <c r="G58" s="360"/>
    </row>
    <row r="59" spans="1:7" ht="12.75">
      <c r="A59" s="714"/>
      <c r="B59" s="365" t="s">
        <v>392</v>
      </c>
      <c r="C59" s="360"/>
      <c r="D59" s="360"/>
      <c r="E59" s="360"/>
      <c r="F59" s="360"/>
      <c r="G59" s="360"/>
    </row>
    <row r="60" spans="1:7" ht="12.75">
      <c r="A60" s="715"/>
      <c r="B60" s="366" t="s">
        <v>388</v>
      </c>
      <c r="C60" s="360"/>
      <c r="D60" s="360"/>
      <c r="E60" s="360"/>
      <c r="F60" s="360"/>
      <c r="G60" s="360"/>
    </row>
    <row r="61" spans="1:7" ht="20.25">
      <c r="A61" s="369"/>
      <c r="B61" s="370" t="s">
        <v>389</v>
      </c>
      <c r="C61" s="360"/>
      <c r="D61" s="360"/>
      <c r="E61" s="360"/>
      <c r="F61" s="360"/>
      <c r="G61" s="360"/>
    </row>
    <row r="62" spans="1:7" ht="12.75">
      <c r="A62" s="716">
        <v>3</v>
      </c>
      <c r="B62" s="365" t="s">
        <v>393</v>
      </c>
      <c r="C62" s="360"/>
      <c r="D62" s="360"/>
      <c r="E62" s="360"/>
      <c r="F62" s="360"/>
      <c r="G62" s="360"/>
    </row>
    <row r="63" spans="1:7" ht="12.75">
      <c r="A63" s="717"/>
      <c r="B63" s="366" t="s">
        <v>388</v>
      </c>
      <c r="C63" s="360"/>
      <c r="D63" s="360"/>
      <c r="E63" s="360"/>
      <c r="F63" s="360"/>
      <c r="G63" s="360"/>
    </row>
    <row r="64" spans="1:7" ht="42.75">
      <c r="A64" s="371"/>
      <c r="B64" s="372" t="s">
        <v>389</v>
      </c>
      <c r="C64" s="360"/>
      <c r="D64" s="360"/>
      <c r="E64" s="360"/>
      <c r="F64" s="360"/>
      <c r="G64" s="360"/>
    </row>
    <row r="65" spans="1:7" ht="12.75">
      <c r="A65" s="711">
        <v>4</v>
      </c>
      <c r="B65" s="365" t="s">
        <v>394</v>
      </c>
      <c r="C65" s="360"/>
      <c r="D65" s="360"/>
      <c r="E65" s="360"/>
      <c r="F65" s="360"/>
      <c r="G65" s="360"/>
    </row>
    <row r="66" spans="1:7" ht="12.75">
      <c r="A66" s="712"/>
      <c r="B66" s="366" t="s">
        <v>388</v>
      </c>
      <c r="C66" s="360"/>
      <c r="D66" s="360"/>
      <c r="E66" s="360"/>
      <c r="F66" s="360"/>
      <c r="G66" s="360"/>
    </row>
    <row r="67" spans="1:7" ht="12.75">
      <c r="A67" s="713"/>
      <c r="B67" s="367" t="s">
        <v>389</v>
      </c>
      <c r="C67" s="360"/>
      <c r="D67" s="360"/>
      <c r="E67" s="360"/>
      <c r="F67" s="360"/>
      <c r="G67" s="360"/>
    </row>
    <row r="68" spans="1:7" ht="12.75">
      <c r="A68" s="711">
        <v>5</v>
      </c>
      <c r="B68" s="365" t="s">
        <v>395</v>
      </c>
      <c r="C68" s="360"/>
      <c r="D68" s="360"/>
      <c r="E68" s="360"/>
      <c r="F68" s="360"/>
      <c r="G68" s="360"/>
    </row>
    <row r="69" spans="1:7" ht="12.75">
      <c r="A69" s="712"/>
      <c r="B69" s="366" t="s">
        <v>388</v>
      </c>
      <c r="C69" s="360"/>
      <c r="D69" s="360"/>
      <c r="E69" s="360"/>
      <c r="F69" s="360"/>
      <c r="G69" s="360"/>
    </row>
    <row r="70" spans="1:7" ht="12.75">
      <c r="A70" s="713"/>
      <c r="B70" s="367" t="s">
        <v>389</v>
      </c>
      <c r="C70" s="360"/>
      <c r="D70" s="360"/>
      <c r="E70" s="360"/>
      <c r="F70" s="360"/>
      <c r="G70" s="360"/>
    </row>
    <row r="71" spans="1:7" ht="12.75">
      <c r="A71" s="711">
        <v>6</v>
      </c>
      <c r="B71" s="365" t="s">
        <v>396</v>
      </c>
      <c r="C71" s="360"/>
      <c r="D71" s="360"/>
      <c r="E71" s="360"/>
      <c r="F71" s="360"/>
      <c r="G71" s="360"/>
    </row>
    <row r="72" spans="1:7" ht="12.75">
      <c r="A72" s="712"/>
      <c r="B72" s="366" t="s">
        <v>388</v>
      </c>
      <c r="C72" s="360"/>
      <c r="D72" s="360"/>
      <c r="E72" s="360"/>
      <c r="F72" s="360"/>
      <c r="G72" s="360"/>
    </row>
    <row r="73" spans="1:7" ht="12.75">
      <c r="A73" s="713"/>
      <c r="B73" s="367" t="s">
        <v>389</v>
      </c>
      <c r="C73" s="360"/>
      <c r="D73" s="360"/>
      <c r="E73" s="360"/>
      <c r="F73" s="360"/>
      <c r="G73" s="360"/>
    </row>
    <row r="74" spans="1:7" ht="33.75">
      <c r="A74" s="711">
        <v>7</v>
      </c>
      <c r="B74" s="373" t="s">
        <v>397</v>
      </c>
      <c r="C74" s="360"/>
      <c r="D74" s="360"/>
      <c r="E74" s="360"/>
      <c r="F74" s="360"/>
      <c r="G74" s="360"/>
    </row>
    <row r="75" spans="1:7" ht="12.75">
      <c r="A75" s="712"/>
      <c r="B75" s="366" t="s">
        <v>388</v>
      </c>
      <c r="C75" s="360"/>
      <c r="D75" s="360"/>
      <c r="E75" s="360"/>
      <c r="F75" s="360"/>
      <c r="G75" s="360"/>
    </row>
    <row r="76" spans="1:7" ht="12.75">
      <c r="A76" s="713"/>
      <c r="B76" s="367" t="s">
        <v>389</v>
      </c>
      <c r="C76" s="360"/>
      <c r="D76" s="360"/>
      <c r="E76" s="360"/>
      <c r="F76" s="360"/>
      <c r="G76" s="360"/>
    </row>
    <row r="77" spans="1:7" ht="12.75">
      <c r="A77" s="711">
        <v>8</v>
      </c>
      <c r="B77" s="373" t="s">
        <v>398</v>
      </c>
      <c r="C77" s="360"/>
      <c r="D77" s="360"/>
      <c r="E77" s="360"/>
      <c r="F77" s="360"/>
      <c r="G77" s="360"/>
    </row>
    <row r="78" spans="1:7" ht="12.75">
      <c r="A78" s="712"/>
      <c r="B78" s="366" t="s">
        <v>388</v>
      </c>
      <c r="C78" s="360"/>
      <c r="D78" s="360"/>
      <c r="E78" s="360"/>
      <c r="F78" s="360"/>
      <c r="G78" s="360"/>
    </row>
    <row r="79" spans="1:7" ht="12.75">
      <c r="A79" s="713"/>
      <c r="B79" s="367" t="s">
        <v>389</v>
      </c>
      <c r="C79" s="360"/>
      <c r="D79" s="360"/>
      <c r="E79" s="360"/>
      <c r="F79" s="360"/>
      <c r="G79" s="360"/>
    </row>
    <row r="80" spans="1:7" ht="12.75">
      <c r="A80" s="711">
        <v>9</v>
      </c>
      <c r="B80" s="365" t="s">
        <v>399</v>
      </c>
      <c r="C80" s="360"/>
      <c r="D80" s="360"/>
      <c r="E80" s="360"/>
      <c r="F80" s="360"/>
      <c r="G80" s="360"/>
    </row>
    <row r="81" spans="1:7" ht="12.75">
      <c r="A81" s="712"/>
      <c r="B81" s="366" t="s">
        <v>388</v>
      </c>
      <c r="C81" s="360"/>
      <c r="D81" s="360"/>
      <c r="E81" s="360"/>
      <c r="F81" s="360"/>
      <c r="G81" s="360"/>
    </row>
    <row r="82" spans="1:7" ht="12.75">
      <c r="A82" s="713"/>
      <c r="B82" s="367" t="s">
        <v>389</v>
      </c>
      <c r="C82" s="360"/>
      <c r="D82" s="360"/>
      <c r="E82" s="360"/>
      <c r="F82" s="360"/>
      <c r="G82" s="360"/>
    </row>
    <row r="83" spans="1:7" ht="12.75">
      <c r="A83" s="714"/>
      <c r="B83" s="365" t="s">
        <v>400</v>
      </c>
      <c r="C83" s="360"/>
      <c r="D83" s="360"/>
      <c r="E83" s="360"/>
      <c r="F83" s="360"/>
      <c r="G83" s="360"/>
    </row>
    <row r="84" spans="1:7" ht="12.75">
      <c r="A84" s="715"/>
      <c r="B84" s="374" t="s">
        <v>388</v>
      </c>
      <c r="C84" s="360"/>
      <c r="D84" s="360"/>
      <c r="E84" s="360"/>
      <c r="F84" s="360"/>
      <c r="G84" s="360"/>
    </row>
    <row r="85" spans="1:7" ht="12.75">
      <c r="A85" s="718"/>
      <c r="B85" s="366" t="s">
        <v>389</v>
      </c>
      <c r="C85" s="360"/>
      <c r="D85" s="360"/>
      <c r="E85" s="360"/>
      <c r="F85" s="360"/>
      <c r="G85" s="360"/>
    </row>
    <row r="86" spans="1:7" ht="12.75">
      <c r="A86" s="361"/>
      <c r="B86" s="357"/>
      <c r="C86" s="357"/>
      <c r="D86" s="357"/>
      <c r="E86" s="357"/>
      <c r="F86" s="357"/>
      <c r="G86" s="357"/>
    </row>
    <row r="87" spans="1:7" ht="14.25">
      <c r="A87" s="179"/>
      <c r="B87" s="76" t="s">
        <v>128</v>
      </c>
      <c r="C87" s="263"/>
      <c r="D87" s="263"/>
      <c r="E87" s="77" t="s">
        <v>410</v>
      </c>
      <c r="F87" s="263"/>
      <c r="G87" s="77" t="s">
        <v>130</v>
      </c>
    </row>
    <row r="88" spans="1:7" ht="14.25">
      <c r="A88" s="179"/>
      <c r="B88" s="61"/>
      <c r="C88" s="263"/>
      <c r="D88" s="263"/>
      <c r="E88" s="34" t="s">
        <v>131</v>
      </c>
      <c r="F88" s="263"/>
      <c r="G88" s="34" t="s">
        <v>132</v>
      </c>
    </row>
    <row r="89" spans="1:7" ht="12.75">
      <c r="A89" s="182"/>
      <c r="B89" s="1"/>
      <c r="C89" s="1"/>
      <c r="D89" s="1"/>
      <c r="E89" s="1"/>
      <c r="F89" s="1"/>
      <c r="G89" s="1"/>
    </row>
    <row r="90" spans="1:7" ht="12.75">
      <c r="A90" s="181"/>
      <c r="B90" s="59" t="s">
        <v>133</v>
      </c>
      <c r="C90" s="263"/>
      <c r="D90" s="263"/>
      <c r="E90" s="77" t="s">
        <v>134</v>
      </c>
      <c r="F90" s="263"/>
      <c r="G90" s="77" t="s">
        <v>130</v>
      </c>
    </row>
    <row r="91" spans="1:7" ht="12.75">
      <c r="A91" s="1"/>
      <c r="B91" s="61"/>
      <c r="C91" s="263"/>
      <c r="D91" s="263"/>
      <c r="E91" s="34" t="s">
        <v>131</v>
      </c>
      <c r="F91" s="263"/>
      <c r="G91" s="34" t="s">
        <v>132</v>
      </c>
    </row>
    <row r="93" spans="1:7" ht="12.75">
      <c r="A93" s="719" t="s">
        <v>403</v>
      </c>
      <c r="B93" s="719"/>
      <c r="C93" s="719"/>
      <c r="D93" s="719"/>
      <c r="E93" s="719"/>
      <c r="F93" s="719"/>
      <c r="G93" s="719"/>
    </row>
    <row r="94" spans="1:7" ht="76.5">
      <c r="A94" s="362" t="s">
        <v>381</v>
      </c>
      <c r="B94" s="363" t="s">
        <v>239</v>
      </c>
      <c r="C94" s="364" t="s">
        <v>382</v>
      </c>
      <c r="D94" s="364" t="s">
        <v>383</v>
      </c>
      <c r="E94" s="364" t="s">
        <v>384</v>
      </c>
      <c r="F94" s="364" t="s">
        <v>386</v>
      </c>
      <c r="G94" s="364" t="s">
        <v>385</v>
      </c>
    </row>
    <row r="95" spans="1:7" ht="12.75">
      <c r="A95" s="358">
        <v>1</v>
      </c>
      <c r="B95" s="359">
        <v>2</v>
      </c>
      <c r="C95" s="358">
        <v>3</v>
      </c>
      <c r="D95" s="358">
        <v>4</v>
      </c>
      <c r="E95" s="358">
        <v>5</v>
      </c>
      <c r="F95" s="358">
        <v>6</v>
      </c>
      <c r="G95" s="358">
        <v>7</v>
      </c>
    </row>
    <row r="96" spans="1:7" ht="12.75">
      <c r="A96" s="711">
        <v>1</v>
      </c>
      <c r="B96" s="365" t="s">
        <v>387</v>
      </c>
      <c r="C96" s="360"/>
      <c r="D96" s="360"/>
      <c r="E96" s="360"/>
      <c r="F96" s="360"/>
      <c r="G96" s="360"/>
    </row>
    <row r="97" spans="1:7" ht="12.75">
      <c r="A97" s="712"/>
      <c r="B97" s="366" t="s">
        <v>388</v>
      </c>
      <c r="C97" s="360"/>
      <c r="D97" s="360"/>
      <c r="E97" s="360"/>
      <c r="F97" s="360"/>
      <c r="G97" s="360"/>
    </row>
    <row r="98" spans="1:7" ht="12.75">
      <c r="A98" s="713"/>
      <c r="B98" s="367" t="s">
        <v>389</v>
      </c>
      <c r="C98" s="360"/>
      <c r="D98" s="360"/>
      <c r="E98" s="360"/>
      <c r="F98" s="360"/>
      <c r="G98" s="360"/>
    </row>
    <row r="99" spans="1:7" ht="12.75">
      <c r="A99" s="368">
        <v>2</v>
      </c>
      <c r="B99" s="365" t="s">
        <v>390</v>
      </c>
      <c r="C99" s="360"/>
      <c r="D99" s="360"/>
      <c r="E99" s="360"/>
      <c r="F99" s="360"/>
      <c r="G99" s="360"/>
    </row>
    <row r="100" spans="1:7" ht="12.75">
      <c r="A100" s="711"/>
      <c r="B100" s="365" t="s">
        <v>391</v>
      </c>
      <c r="C100" s="360"/>
      <c r="D100" s="360"/>
      <c r="E100" s="360"/>
      <c r="F100" s="360"/>
      <c r="G100" s="360"/>
    </row>
    <row r="101" spans="1:7" ht="12.75">
      <c r="A101" s="712"/>
      <c r="B101" s="366" t="s">
        <v>388</v>
      </c>
      <c r="C101" s="360"/>
      <c r="D101" s="360"/>
      <c r="E101" s="360"/>
      <c r="F101" s="360"/>
      <c r="G101" s="360"/>
    </row>
    <row r="102" spans="1:7" ht="12.75">
      <c r="A102" s="713"/>
      <c r="B102" s="367" t="s">
        <v>389</v>
      </c>
      <c r="C102" s="360"/>
      <c r="D102" s="360"/>
      <c r="E102" s="360"/>
      <c r="F102" s="360"/>
      <c r="G102" s="360"/>
    </row>
    <row r="103" spans="1:7" ht="12.75">
      <c r="A103" s="714"/>
      <c r="B103" s="365" t="s">
        <v>392</v>
      </c>
      <c r="C103" s="360"/>
      <c r="D103" s="360"/>
      <c r="E103" s="360"/>
      <c r="F103" s="360"/>
      <c r="G103" s="360"/>
    </row>
    <row r="104" spans="1:7" ht="12.75">
      <c r="A104" s="715"/>
      <c r="B104" s="366" t="s">
        <v>388</v>
      </c>
      <c r="C104" s="360"/>
      <c r="D104" s="360"/>
      <c r="E104" s="360"/>
      <c r="F104" s="360"/>
      <c r="G104" s="360"/>
    </row>
    <row r="105" spans="1:7" ht="20.25">
      <c r="A105" s="369"/>
      <c r="B105" s="370" t="s">
        <v>389</v>
      </c>
      <c r="C105" s="360"/>
      <c r="D105" s="360"/>
      <c r="E105" s="360"/>
      <c r="F105" s="360"/>
      <c r="G105" s="360"/>
    </row>
    <row r="106" spans="1:7" ht="12.75">
      <c r="A106" s="716">
        <v>3</v>
      </c>
      <c r="B106" s="365" t="s">
        <v>393</v>
      </c>
      <c r="C106" s="360"/>
      <c r="D106" s="360"/>
      <c r="E106" s="360"/>
      <c r="F106" s="360"/>
      <c r="G106" s="360"/>
    </row>
    <row r="107" spans="1:7" ht="12.75">
      <c r="A107" s="717"/>
      <c r="B107" s="366" t="s">
        <v>388</v>
      </c>
      <c r="C107" s="360"/>
      <c r="D107" s="360"/>
      <c r="E107" s="360"/>
      <c r="F107" s="360"/>
      <c r="G107" s="360"/>
    </row>
    <row r="108" spans="1:7" ht="42.75">
      <c r="A108" s="371"/>
      <c r="B108" s="372" t="s">
        <v>389</v>
      </c>
      <c r="C108" s="360"/>
      <c r="D108" s="360"/>
      <c r="E108" s="360"/>
      <c r="F108" s="360"/>
      <c r="G108" s="360"/>
    </row>
    <row r="109" spans="1:7" ht="12.75">
      <c r="A109" s="711">
        <v>4</v>
      </c>
      <c r="B109" s="365" t="s">
        <v>394</v>
      </c>
      <c r="C109" s="360"/>
      <c r="D109" s="360"/>
      <c r="E109" s="360"/>
      <c r="F109" s="360"/>
      <c r="G109" s="360"/>
    </row>
    <row r="110" spans="1:7" ht="12.75">
      <c r="A110" s="712"/>
      <c r="B110" s="366" t="s">
        <v>388</v>
      </c>
      <c r="C110" s="360"/>
      <c r="D110" s="360"/>
      <c r="E110" s="360"/>
      <c r="F110" s="360"/>
      <c r="G110" s="360"/>
    </row>
    <row r="111" spans="1:7" ht="12.75">
      <c r="A111" s="713"/>
      <c r="B111" s="367" t="s">
        <v>389</v>
      </c>
      <c r="C111" s="360"/>
      <c r="D111" s="360"/>
      <c r="E111" s="360"/>
      <c r="F111" s="360"/>
      <c r="G111" s="360"/>
    </row>
    <row r="112" spans="1:7" ht="12.75">
      <c r="A112" s="711">
        <v>5</v>
      </c>
      <c r="B112" s="365" t="s">
        <v>395</v>
      </c>
      <c r="C112" s="360"/>
      <c r="D112" s="360"/>
      <c r="E112" s="360"/>
      <c r="F112" s="360"/>
      <c r="G112" s="360"/>
    </row>
    <row r="113" spans="1:7" ht="12.75">
      <c r="A113" s="712"/>
      <c r="B113" s="366" t="s">
        <v>388</v>
      </c>
      <c r="C113" s="360"/>
      <c r="D113" s="360"/>
      <c r="E113" s="360"/>
      <c r="F113" s="360"/>
      <c r="G113" s="360"/>
    </row>
    <row r="114" spans="1:7" ht="12.75">
      <c r="A114" s="713"/>
      <c r="B114" s="367" t="s">
        <v>389</v>
      </c>
      <c r="C114" s="360"/>
      <c r="D114" s="360"/>
      <c r="E114" s="360"/>
      <c r="F114" s="360"/>
      <c r="G114" s="360"/>
    </row>
    <row r="115" spans="1:7" ht="12.75">
      <c r="A115" s="711">
        <v>6</v>
      </c>
      <c r="B115" s="365" t="s">
        <v>396</v>
      </c>
      <c r="C115" s="360"/>
      <c r="D115" s="360"/>
      <c r="E115" s="360"/>
      <c r="F115" s="360"/>
      <c r="G115" s="360"/>
    </row>
    <row r="116" spans="1:7" ht="12.75">
      <c r="A116" s="712"/>
      <c r="B116" s="366" t="s">
        <v>388</v>
      </c>
      <c r="C116" s="360"/>
      <c r="D116" s="360"/>
      <c r="E116" s="360"/>
      <c r="F116" s="360"/>
      <c r="G116" s="360"/>
    </row>
    <row r="117" spans="1:7" ht="12.75">
      <c r="A117" s="713"/>
      <c r="B117" s="367" t="s">
        <v>389</v>
      </c>
      <c r="C117" s="360"/>
      <c r="D117" s="360"/>
      <c r="E117" s="360"/>
      <c r="F117" s="360"/>
      <c r="G117" s="360"/>
    </row>
    <row r="118" spans="1:7" ht="33.75">
      <c r="A118" s="711">
        <v>7</v>
      </c>
      <c r="B118" s="373" t="s">
        <v>397</v>
      </c>
      <c r="C118" s="360"/>
      <c r="D118" s="360"/>
      <c r="E118" s="360"/>
      <c r="F118" s="360"/>
      <c r="G118" s="360"/>
    </row>
    <row r="119" spans="1:7" ht="12.75">
      <c r="A119" s="712"/>
      <c r="B119" s="366" t="s">
        <v>388</v>
      </c>
      <c r="C119" s="360"/>
      <c r="D119" s="360"/>
      <c r="E119" s="360"/>
      <c r="F119" s="360"/>
      <c r="G119" s="360"/>
    </row>
    <row r="120" spans="1:7" ht="12.75">
      <c r="A120" s="713"/>
      <c r="B120" s="367" t="s">
        <v>389</v>
      </c>
      <c r="C120" s="360"/>
      <c r="D120" s="360"/>
      <c r="E120" s="360"/>
      <c r="F120" s="360"/>
      <c r="G120" s="360"/>
    </row>
    <row r="121" spans="1:7" ht="12.75">
      <c r="A121" s="711">
        <v>8</v>
      </c>
      <c r="B121" s="373" t="s">
        <v>398</v>
      </c>
      <c r="C121" s="360"/>
      <c r="D121" s="360"/>
      <c r="E121" s="360"/>
      <c r="F121" s="360"/>
      <c r="G121" s="360"/>
    </row>
    <row r="122" spans="1:7" ht="12.75">
      <c r="A122" s="712"/>
      <c r="B122" s="366" t="s">
        <v>388</v>
      </c>
      <c r="C122" s="360"/>
      <c r="D122" s="360"/>
      <c r="E122" s="360"/>
      <c r="F122" s="360"/>
      <c r="G122" s="360"/>
    </row>
    <row r="123" spans="1:7" ht="12.75">
      <c r="A123" s="713"/>
      <c r="B123" s="367" t="s">
        <v>389</v>
      </c>
      <c r="C123" s="360"/>
      <c r="D123" s="360"/>
      <c r="E123" s="360"/>
      <c r="F123" s="360"/>
      <c r="G123" s="360"/>
    </row>
    <row r="124" spans="1:7" ht="12.75">
      <c r="A124" s="711">
        <v>9</v>
      </c>
      <c r="B124" s="365" t="s">
        <v>399</v>
      </c>
      <c r="C124" s="360"/>
      <c r="D124" s="360"/>
      <c r="E124" s="360"/>
      <c r="F124" s="360"/>
      <c r="G124" s="360"/>
    </row>
    <row r="125" spans="1:7" ht="12.75">
      <c r="A125" s="712"/>
      <c r="B125" s="366" t="s">
        <v>388</v>
      </c>
      <c r="C125" s="360"/>
      <c r="D125" s="360"/>
      <c r="E125" s="360"/>
      <c r="F125" s="360"/>
      <c r="G125" s="360"/>
    </row>
    <row r="126" spans="1:7" ht="12.75">
      <c r="A126" s="713"/>
      <c r="B126" s="367" t="s">
        <v>389</v>
      </c>
      <c r="C126" s="360"/>
      <c r="D126" s="360"/>
      <c r="E126" s="360"/>
      <c r="F126" s="360"/>
      <c r="G126" s="360"/>
    </row>
    <row r="127" spans="1:7" ht="12.75">
      <c r="A127" s="714"/>
      <c r="B127" s="365" t="s">
        <v>400</v>
      </c>
      <c r="C127" s="360"/>
      <c r="D127" s="360"/>
      <c r="E127" s="360"/>
      <c r="F127" s="360"/>
      <c r="G127" s="360"/>
    </row>
    <row r="128" spans="1:7" ht="12.75">
      <c r="A128" s="715"/>
      <c r="B128" s="374" t="s">
        <v>388</v>
      </c>
      <c r="C128" s="360"/>
      <c r="D128" s="360"/>
      <c r="E128" s="360"/>
      <c r="F128" s="360"/>
      <c r="G128" s="360"/>
    </row>
    <row r="129" spans="1:7" ht="12.75">
      <c r="A129" s="718"/>
      <c r="B129" s="366" t="s">
        <v>389</v>
      </c>
      <c r="C129" s="360"/>
      <c r="D129" s="360"/>
      <c r="E129" s="360"/>
      <c r="F129" s="360"/>
      <c r="G129" s="360"/>
    </row>
    <row r="130" spans="1:7" ht="12.75">
      <c r="A130" s="361"/>
      <c r="B130" s="357"/>
      <c r="C130" s="357"/>
      <c r="D130" s="357"/>
      <c r="E130" s="357"/>
      <c r="F130" s="357"/>
      <c r="G130" s="357"/>
    </row>
    <row r="131" spans="1:7" ht="14.25">
      <c r="A131" s="179"/>
      <c r="B131" s="76" t="s">
        <v>128</v>
      </c>
      <c r="C131" s="263"/>
      <c r="D131" s="263"/>
      <c r="E131" s="77" t="s">
        <v>129</v>
      </c>
      <c r="F131" s="263"/>
      <c r="G131" s="77" t="s">
        <v>130</v>
      </c>
    </row>
    <row r="132" spans="1:7" ht="14.25">
      <c r="A132" s="179"/>
      <c r="B132" s="61"/>
      <c r="C132" s="263"/>
      <c r="D132" s="263"/>
      <c r="E132" s="34" t="s">
        <v>131</v>
      </c>
      <c r="F132" s="263"/>
      <c r="G132" s="34" t="s">
        <v>132</v>
      </c>
    </row>
    <row r="133" spans="1:7" ht="12.75">
      <c r="A133" s="182"/>
      <c r="B133" s="1"/>
      <c r="C133" s="1"/>
      <c r="D133" s="1"/>
      <c r="E133" s="1"/>
      <c r="F133" s="1"/>
      <c r="G133" s="1"/>
    </row>
    <row r="134" spans="1:7" ht="12.75">
      <c r="A134" s="181"/>
      <c r="B134" s="59" t="s">
        <v>133</v>
      </c>
      <c r="C134" s="263"/>
      <c r="D134" s="263"/>
      <c r="E134" s="77" t="s">
        <v>134</v>
      </c>
      <c r="F134" s="263"/>
      <c r="G134" s="77" t="s">
        <v>130</v>
      </c>
    </row>
    <row r="135" spans="1:7" ht="12.75">
      <c r="A135" s="1"/>
      <c r="B135" s="61"/>
      <c r="C135" s="263"/>
      <c r="D135" s="263"/>
      <c r="E135" s="34" t="s">
        <v>131</v>
      </c>
      <c r="F135" s="263"/>
      <c r="G135" s="34" t="s">
        <v>132</v>
      </c>
    </row>
    <row r="137" spans="1:7" ht="12.75">
      <c r="A137" s="719" t="s">
        <v>404</v>
      </c>
      <c r="B137" s="719"/>
      <c r="C137" s="719"/>
      <c r="D137" s="719"/>
      <c r="E137" s="719"/>
      <c r="F137" s="719"/>
      <c r="G137" s="719"/>
    </row>
    <row r="138" spans="1:7" ht="76.5">
      <c r="A138" s="362" t="s">
        <v>381</v>
      </c>
      <c r="B138" s="363" t="s">
        <v>239</v>
      </c>
      <c r="C138" s="364" t="s">
        <v>382</v>
      </c>
      <c r="D138" s="364" t="s">
        <v>383</v>
      </c>
      <c r="E138" s="364" t="s">
        <v>384</v>
      </c>
      <c r="F138" s="364" t="s">
        <v>386</v>
      </c>
      <c r="G138" s="364" t="s">
        <v>385</v>
      </c>
    </row>
    <row r="139" spans="1:7" ht="12.75">
      <c r="A139" s="358">
        <v>1</v>
      </c>
      <c r="B139" s="359">
        <v>2</v>
      </c>
      <c r="C139" s="358">
        <v>3</v>
      </c>
      <c r="D139" s="358">
        <v>4</v>
      </c>
      <c r="E139" s="358">
        <v>5</v>
      </c>
      <c r="F139" s="358">
        <v>6</v>
      </c>
      <c r="G139" s="358">
        <v>7</v>
      </c>
    </row>
    <row r="140" spans="1:7" ht="12.75">
      <c r="A140" s="711">
        <v>1</v>
      </c>
      <c r="B140" s="365" t="s">
        <v>387</v>
      </c>
      <c r="C140" s="360"/>
      <c r="D140" s="360"/>
      <c r="E140" s="360"/>
      <c r="F140" s="360"/>
      <c r="G140" s="360"/>
    </row>
    <row r="141" spans="1:7" ht="12.75">
      <c r="A141" s="712"/>
      <c r="B141" s="366" t="s">
        <v>388</v>
      </c>
      <c r="C141" s="360"/>
      <c r="D141" s="360"/>
      <c r="E141" s="360"/>
      <c r="F141" s="360"/>
      <c r="G141" s="360"/>
    </row>
    <row r="142" spans="1:7" ht="12.75">
      <c r="A142" s="713"/>
      <c r="B142" s="367" t="s">
        <v>389</v>
      </c>
      <c r="C142" s="360"/>
      <c r="D142" s="360"/>
      <c r="E142" s="360"/>
      <c r="F142" s="360"/>
      <c r="G142" s="360"/>
    </row>
    <row r="143" spans="1:7" ht="12.75">
      <c r="A143" s="368">
        <v>2</v>
      </c>
      <c r="B143" s="365" t="s">
        <v>390</v>
      </c>
      <c r="C143" s="360"/>
      <c r="D143" s="360"/>
      <c r="E143" s="360"/>
      <c r="F143" s="360"/>
      <c r="G143" s="360"/>
    </row>
    <row r="144" spans="1:7" ht="12.75">
      <c r="A144" s="711"/>
      <c r="B144" s="365" t="s">
        <v>391</v>
      </c>
      <c r="C144" s="360"/>
      <c r="D144" s="360"/>
      <c r="E144" s="360"/>
      <c r="F144" s="360"/>
      <c r="G144" s="360"/>
    </row>
    <row r="145" spans="1:7" ht="12.75">
      <c r="A145" s="712"/>
      <c r="B145" s="366" t="s">
        <v>388</v>
      </c>
      <c r="C145" s="360"/>
      <c r="D145" s="360"/>
      <c r="E145" s="360"/>
      <c r="F145" s="360"/>
      <c r="G145" s="360"/>
    </row>
    <row r="146" spans="1:7" ht="12.75">
      <c r="A146" s="713"/>
      <c r="B146" s="367" t="s">
        <v>389</v>
      </c>
      <c r="C146" s="360"/>
      <c r="D146" s="360"/>
      <c r="E146" s="360"/>
      <c r="F146" s="360"/>
      <c r="G146" s="360"/>
    </row>
    <row r="147" spans="1:7" ht="12.75">
      <c r="A147" s="714"/>
      <c r="B147" s="365" t="s">
        <v>392</v>
      </c>
      <c r="C147" s="360"/>
      <c r="D147" s="360"/>
      <c r="E147" s="360"/>
      <c r="F147" s="360"/>
      <c r="G147" s="360"/>
    </row>
    <row r="148" spans="1:7" ht="12.75">
      <c r="A148" s="715"/>
      <c r="B148" s="366" t="s">
        <v>388</v>
      </c>
      <c r="C148" s="360"/>
      <c r="D148" s="360"/>
      <c r="E148" s="360"/>
      <c r="F148" s="360"/>
      <c r="G148" s="360"/>
    </row>
    <row r="149" spans="1:7" ht="20.25">
      <c r="A149" s="369"/>
      <c r="B149" s="370" t="s">
        <v>389</v>
      </c>
      <c r="C149" s="360"/>
      <c r="D149" s="360"/>
      <c r="E149" s="360"/>
      <c r="F149" s="360"/>
      <c r="G149" s="360"/>
    </row>
    <row r="150" spans="1:7" ht="12.75">
      <c r="A150" s="716">
        <v>3</v>
      </c>
      <c r="B150" s="365" t="s">
        <v>393</v>
      </c>
      <c r="C150" s="360"/>
      <c r="D150" s="360"/>
      <c r="E150" s="360"/>
      <c r="F150" s="360"/>
      <c r="G150" s="360"/>
    </row>
    <row r="151" spans="1:7" ht="12.75">
      <c r="A151" s="717"/>
      <c r="B151" s="366" t="s">
        <v>388</v>
      </c>
      <c r="C151" s="360"/>
      <c r="D151" s="360"/>
      <c r="E151" s="360"/>
      <c r="F151" s="360"/>
      <c r="G151" s="360"/>
    </row>
    <row r="152" spans="1:7" ht="42.75">
      <c r="A152" s="371"/>
      <c r="B152" s="372" t="s">
        <v>389</v>
      </c>
      <c r="C152" s="360"/>
      <c r="D152" s="360"/>
      <c r="E152" s="360"/>
      <c r="F152" s="360"/>
      <c r="G152" s="360"/>
    </row>
    <row r="153" spans="1:7" ht="12.75">
      <c r="A153" s="711">
        <v>4</v>
      </c>
      <c r="B153" s="365" t="s">
        <v>394</v>
      </c>
      <c r="C153" s="360"/>
      <c r="D153" s="360"/>
      <c r="E153" s="360"/>
      <c r="F153" s="360"/>
      <c r="G153" s="360"/>
    </row>
    <row r="154" spans="1:7" ht="12.75">
      <c r="A154" s="712"/>
      <c r="B154" s="366" t="s">
        <v>388</v>
      </c>
      <c r="C154" s="360"/>
      <c r="D154" s="360"/>
      <c r="E154" s="360"/>
      <c r="F154" s="360"/>
      <c r="G154" s="360"/>
    </row>
    <row r="155" spans="1:7" ht="12.75">
      <c r="A155" s="713"/>
      <c r="B155" s="367" t="s">
        <v>389</v>
      </c>
      <c r="C155" s="360"/>
      <c r="D155" s="360"/>
      <c r="E155" s="360"/>
      <c r="F155" s="360"/>
      <c r="G155" s="360"/>
    </row>
    <row r="156" spans="1:7" ht="12.75">
      <c r="A156" s="711">
        <v>5</v>
      </c>
      <c r="B156" s="365" t="s">
        <v>395</v>
      </c>
      <c r="C156" s="360"/>
      <c r="D156" s="360"/>
      <c r="E156" s="360"/>
      <c r="F156" s="360"/>
      <c r="G156" s="360"/>
    </row>
    <row r="157" spans="1:7" ht="12.75">
      <c r="A157" s="712"/>
      <c r="B157" s="366" t="s">
        <v>388</v>
      </c>
      <c r="C157" s="360"/>
      <c r="D157" s="360"/>
      <c r="E157" s="360"/>
      <c r="F157" s="360"/>
      <c r="G157" s="360"/>
    </row>
    <row r="158" spans="1:7" ht="12.75">
      <c r="A158" s="713"/>
      <c r="B158" s="367" t="s">
        <v>389</v>
      </c>
      <c r="C158" s="360"/>
      <c r="D158" s="360"/>
      <c r="E158" s="360"/>
      <c r="F158" s="360"/>
      <c r="G158" s="360"/>
    </row>
    <row r="159" spans="1:7" ht="12.75">
      <c r="A159" s="711">
        <v>6</v>
      </c>
      <c r="B159" s="365" t="s">
        <v>396</v>
      </c>
      <c r="C159" s="360"/>
      <c r="D159" s="360"/>
      <c r="E159" s="360"/>
      <c r="F159" s="360"/>
      <c r="G159" s="360"/>
    </row>
    <row r="160" spans="1:7" ht="12.75">
      <c r="A160" s="712"/>
      <c r="B160" s="366" t="s">
        <v>388</v>
      </c>
      <c r="C160" s="360"/>
      <c r="D160" s="360"/>
      <c r="E160" s="360"/>
      <c r="F160" s="360"/>
      <c r="G160" s="360"/>
    </row>
    <row r="161" spans="1:7" ht="12.75">
      <c r="A161" s="713"/>
      <c r="B161" s="367" t="s">
        <v>389</v>
      </c>
      <c r="C161" s="360"/>
      <c r="D161" s="360"/>
      <c r="E161" s="360"/>
      <c r="F161" s="360"/>
      <c r="G161" s="360"/>
    </row>
    <row r="162" spans="1:7" ht="33.75">
      <c r="A162" s="711">
        <v>7</v>
      </c>
      <c r="B162" s="373" t="s">
        <v>397</v>
      </c>
      <c r="C162" s="360"/>
      <c r="D162" s="360"/>
      <c r="E162" s="360"/>
      <c r="F162" s="360"/>
      <c r="G162" s="360"/>
    </row>
    <row r="163" spans="1:7" ht="12.75">
      <c r="A163" s="712"/>
      <c r="B163" s="366" t="s">
        <v>388</v>
      </c>
      <c r="C163" s="360"/>
      <c r="D163" s="360"/>
      <c r="E163" s="360"/>
      <c r="F163" s="360"/>
      <c r="G163" s="360"/>
    </row>
    <row r="164" spans="1:7" ht="12.75">
      <c r="A164" s="713"/>
      <c r="B164" s="367" t="s">
        <v>389</v>
      </c>
      <c r="C164" s="360"/>
      <c r="D164" s="360"/>
      <c r="E164" s="360"/>
      <c r="F164" s="360"/>
      <c r="G164" s="360"/>
    </row>
    <row r="165" spans="1:7" ht="12.75">
      <c r="A165" s="711">
        <v>8</v>
      </c>
      <c r="B165" s="373" t="s">
        <v>398</v>
      </c>
      <c r="C165" s="360"/>
      <c r="D165" s="360"/>
      <c r="E165" s="360"/>
      <c r="F165" s="360"/>
      <c r="G165" s="360"/>
    </row>
    <row r="166" spans="1:7" ht="12.75">
      <c r="A166" s="712"/>
      <c r="B166" s="366" t="s">
        <v>388</v>
      </c>
      <c r="C166" s="360"/>
      <c r="D166" s="360"/>
      <c r="E166" s="360"/>
      <c r="F166" s="360"/>
      <c r="G166" s="360"/>
    </row>
    <row r="167" spans="1:7" ht="12.75">
      <c r="A167" s="713"/>
      <c r="B167" s="367" t="s">
        <v>389</v>
      </c>
      <c r="C167" s="360"/>
      <c r="D167" s="360"/>
      <c r="E167" s="360"/>
      <c r="F167" s="360"/>
      <c r="G167" s="360"/>
    </row>
    <row r="168" spans="1:7" ht="12.75">
      <c r="A168" s="711">
        <v>9</v>
      </c>
      <c r="B168" s="365" t="s">
        <v>399</v>
      </c>
      <c r="C168" s="360"/>
      <c r="D168" s="360"/>
      <c r="E168" s="360"/>
      <c r="F168" s="360"/>
      <c r="G168" s="360"/>
    </row>
    <row r="169" spans="1:7" ht="12.75">
      <c r="A169" s="712"/>
      <c r="B169" s="366" t="s">
        <v>388</v>
      </c>
      <c r="C169" s="360"/>
      <c r="D169" s="360"/>
      <c r="E169" s="360"/>
      <c r="F169" s="360"/>
      <c r="G169" s="360"/>
    </row>
    <row r="170" spans="1:7" ht="12.75">
      <c r="A170" s="713"/>
      <c r="B170" s="367" t="s">
        <v>389</v>
      </c>
      <c r="C170" s="360"/>
      <c r="D170" s="360"/>
      <c r="E170" s="360"/>
      <c r="F170" s="360"/>
      <c r="G170" s="360"/>
    </row>
    <row r="171" spans="1:7" ht="12.75">
      <c r="A171" s="714"/>
      <c r="B171" s="365" t="s">
        <v>400</v>
      </c>
      <c r="C171" s="360"/>
      <c r="D171" s="360"/>
      <c r="E171" s="360"/>
      <c r="F171" s="360"/>
      <c r="G171" s="360"/>
    </row>
    <row r="172" spans="1:7" ht="12.75">
      <c r="A172" s="715"/>
      <c r="B172" s="374" t="s">
        <v>388</v>
      </c>
      <c r="C172" s="360"/>
      <c r="D172" s="360"/>
      <c r="E172" s="360"/>
      <c r="F172" s="360"/>
      <c r="G172" s="360"/>
    </row>
    <row r="173" spans="1:7" ht="12.75">
      <c r="A173" s="718"/>
      <c r="B173" s="366" t="s">
        <v>389</v>
      </c>
      <c r="C173" s="360"/>
      <c r="D173" s="360"/>
      <c r="E173" s="360"/>
      <c r="F173" s="360"/>
      <c r="G173" s="360"/>
    </row>
    <row r="174" spans="1:7" ht="12.75">
      <c r="A174" s="361"/>
      <c r="B174" s="357"/>
      <c r="C174" s="357"/>
      <c r="D174" s="357"/>
      <c r="E174" s="357"/>
      <c r="F174" s="357"/>
      <c r="G174" s="357"/>
    </row>
    <row r="175" spans="1:7" ht="14.25">
      <c r="A175" s="179"/>
      <c r="B175" s="76" t="s">
        <v>128</v>
      </c>
      <c r="C175" s="263"/>
      <c r="D175" s="263"/>
      <c r="E175" s="77" t="s">
        <v>129</v>
      </c>
      <c r="F175" s="263"/>
      <c r="G175" s="77" t="s">
        <v>130</v>
      </c>
    </row>
    <row r="176" spans="1:7" ht="14.25">
      <c r="A176" s="179"/>
      <c r="B176" s="61"/>
      <c r="C176" s="263"/>
      <c r="D176" s="263"/>
      <c r="E176" s="34" t="s">
        <v>131</v>
      </c>
      <c r="F176" s="263"/>
      <c r="G176" s="34" t="s">
        <v>132</v>
      </c>
    </row>
    <row r="177" spans="1:7" ht="12.75">
      <c r="A177" s="182"/>
      <c r="B177" s="1"/>
      <c r="C177" s="1"/>
      <c r="D177" s="1"/>
      <c r="E177" s="1"/>
      <c r="F177" s="1"/>
      <c r="G177" s="1"/>
    </row>
    <row r="178" spans="1:7" ht="12.75">
      <c r="A178" s="181"/>
      <c r="B178" s="59" t="s">
        <v>133</v>
      </c>
      <c r="C178" s="263"/>
      <c r="D178" s="263"/>
      <c r="E178" s="77" t="s">
        <v>134</v>
      </c>
      <c r="F178" s="263"/>
      <c r="G178" s="77" t="s">
        <v>130</v>
      </c>
    </row>
    <row r="179" spans="1:7" ht="12.75">
      <c r="A179" s="1"/>
      <c r="B179" s="61"/>
      <c r="C179" s="263"/>
      <c r="D179" s="263"/>
      <c r="E179" s="34" t="s">
        <v>131</v>
      </c>
      <c r="F179" s="263"/>
      <c r="G179" s="34" t="s">
        <v>132</v>
      </c>
    </row>
    <row r="182" spans="1:7" ht="12.75">
      <c r="A182" s="719" t="s">
        <v>405</v>
      </c>
      <c r="B182" s="719"/>
      <c r="C182" s="719"/>
      <c r="D182" s="719"/>
      <c r="E182" s="719"/>
      <c r="F182" s="719"/>
      <c r="G182" s="719"/>
    </row>
    <row r="183" spans="1:7" ht="76.5">
      <c r="A183" s="362" t="s">
        <v>381</v>
      </c>
      <c r="B183" s="363" t="s">
        <v>239</v>
      </c>
      <c r="C183" s="364" t="s">
        <v>382</v>
      </c>
      <c r="D183" s="364" t="s">
        <v>383</v>
      </c>
      <c r="E183" s="364" t="s">
        <v>384</v>
      </c>
      <c r="F183" s="364" t="s">
        <v>386</v>
      </c>
      <c r="G183" s="364" t="s">
        <v>385</v>
      </c>
    </row>
    <row r="184" spans="1:7" ht="12.75">
      <c r="A184" s="358">
        <v>1</v>
      </c>
      <c r="B184" s="359">
        <v>2</v>
      </c>
      <c r="C184" s="358">
        <v>3</v>
      </c>
      <c r="D184" s="358">
        <v>4</v>
      </c>
      <c r="E184" s="358">
        <v>5</v>
      </c>
      <c r="F184" s="358">
        <v>6</v>
      </c>
      <c r="G184" s="358">
        <v>7</v>
      </c>
    </row>
    <row r="185" spans="1:7" ht="12.75">
      <c r="A185" s="711">
        <v>1</v>
      </c>
      <c r="B185" s="365" t="s">
        <v>387</v>
      </c>
      <c r="C185" s="360"/>
      <c r="D185" s="360"/>
      <c r="E185" s="360"/>
      <c r="F185" s="360"/>
      <c r="G185" s="360"/>
    </row>
    <row r="186" spans="1:7" ht="12.75">
      <c r="A186" s="712"/>
      <c r="B186" s="366" t="s">
        <v>388</v>
      </c>
      <c r="C186" s="360"/>
      <c r="D186" s="360"/>
      <c r="E186" s="360"/>
      <c r="F186" s="360"/>
      <c r="G186" s="360"/>
    </row>
    <row r="187" spans="1:7" ht="12.75">
      <c r="A187" s="713"/>
      <c r="B187" s="367" t="s">
        <v>389</v>
      </c>
      <c r="C187" s="360"/>
      <c r="D187" s="360"/>
      <c r="E187" s="360"/>
      <c r="F187" s="360"/>
      <c r="G187" s="360"/>
    </row>
    <row r="188" spans="1:7" ht="12.75">
      <c r="A188" s="368">
        <v>2</v>
      </c>
      <c r="B188" s="365" t="s">
        <v>390</v>
      </c>
      <c r="C188" s="360"/>
      <c r="D188" s="360"/>
      <c r="E188" s="360"/>
      <c r="F188" s="360"/>
      <c r="G188" s="360"/>
    </row>
    <row r="189" spans="1:7" ht="12.75">
      <c r="A189" s="711"/>
      <c r="B189" s="365" t="s">
        <v>391</v>
      </c>
      <c r="C189" s="360"/>
      <c r="D189" s="360"/>
      <c r="E189" s="360"/>
      <c r="F189" s="360"/>
      <c r="G189" s="360"/>
    </row>
    <row r="190" spans="1:7" ht="12.75">
      <c r="A190" s="712"/>
      <c r="B190" s="366" t="s">
        <v>388</v>
      </c>
      <c r="C190" s="360"/>
      <c r="D190" s="360"/>
      <c r="E190" s="360"/>
      <c r="F190" s="360"/>
      <c r="G190" s="360"/>
    </row>
    <row r="191" spans="1:7" ht="12.75">
      <c r="A191" s="713"/>
      <c r="B191" s="367" t="s">
        <v>389</v>
      </c>
      <c r="C191" s="360"/>
      <c r="D191" s="360"/>
      <c r="E191" s="360"/>
      <c r="F191" s="360"/>
      <c r="G191" s="360"/>
    </row>
    <row r="192" spans="1:7" ht="12.75">
      <c r="A192" s="714"/>
      <c r="B192" s="365" t="s">
        <v>392</v>
      </c>
      <c r="C192" s="360"/>
      <c r="D192" s="360"/>
      <c r="E192" s="360"/>
      <c r="F192" s="360"/>
      <c r="G192" s="360"/>
    </row>
    <row r="193" spans="1:7" ht="12.75">
      <c r="A193" s="715"/>
      <c r="B193" s="366" t="s">
        <v>388</v>
      </c>
      <c r="C193" s="360"/>
      <c r="D193" s="360"/>
      <c r="E193" s="360"/>
      <c r="F193" s="360"/>
      <c r="G193" s="360"/>
    </row>
    <row r="194" spans="1:7" ht="20.25">
      <c r="A194" s="369"/>
      <c r="B194" s="370" t="s">
        <v>389</v>
      </c>
      <c r="C194" s="360"/>
      <c r="D194" s="360"/>
      <c r="E194" s="360"/>
      <c r="F194" s="360"/>
      <c r="G194" s="360"/>
    </row>
    <row r="195" spans="1:7" ht="12.75">
      <c r="A195" s="716">
        <v>3</v>
      </c>
      <c r="B195" s="365" t="s">
        <v>393</v>
      </c>
      <c r="C195" s="360"/>
      <c r="D195" s="360"/>
      <c r="E195" s="360"/>
      <c r="F195" s="360"/>
      <c r="G195" s="360"/>
    </row>
    <row r="196" spans="1:7" ht="12.75">
      <c r="A196" s="717"/>
      <c r="B196" s="366" t="s">
        <v>388</v>
      </c>
      <c r="C196" s="360"/>
      <c r="D196" s="360"/>
      <c r="E196" s="360"/>
      <c r="F196" s="360"/>
      <c r="G196" s="360"/>
    </row>
    <row r="197" spans="1:7" ht="42.75">
      <c r="A197" s="371"/>
      <c r="B197" s="372" t="s">
        <v>389</v>
      </c>
      <c r="C197" s="360"/>
      <c r="D197" s="360"/>
      <c r="E197" s="360"/>
      <c r="F197" s="360"/>
      <c r="G197" s="360"/>
    </row>
    <row r="198" spans="1:7" ht="12.75">
      <c r="A198" s="711">
        <v>4</v>
      </c>
      <c r="B198" s="365" t="s">
        <v>394</v>
      </c>
      <c r="C198" s="360"/>
      <c r="D198" s="360"/>
      <c r="E198" s="360"/>
      <c r="F198" s="360"/>
      <c r="G198" s="360"/>
    </row>
    <row r="199" spans="1:7" ht="12.75">
      <c r="A199" s="712"/>
      <c r="B199" s="366" t="s">
        <v>388</v>
      </c>
      <c r="C199" s="360"/>
      <c r="D199" s="360"/>
      <c r="E199" s="360"/>
      <c r="F199" s="360"/>
      <c r="G199" s="360"/>
    </row>
    <row r="200" spans="1:7" ht="12.75">
      <c r="A200" s="713"/>
      <c r="B200" s="367" t="s">
        <v>389</v>
      </c>
      <c r="C200" s="360"/>
      <c r="D200" s="360"/>
      <c r="E200" s="360"/>
      <c r="F200" s="360"/>
      <c r="G200" s="360"/>
    </row>
    <row r="201" spans="1:7" ht="12.75">
      <c r="A201" s="711">
        <v>5</v>
      </c>
      <c r="B201" s="365" t="s">
        <v>395</v>
      </c>
      <c r="C201" s="360"/>
      <c r="D201" s="360"/>
      <c r="E201" s="360"/>
      <c r="F201" s="360"/>
      <c r="G201" s="360"/>
    </row>
    <row r="202" spans="1:7" ht="12.75">
      <c r="A202" s="712"/>
      <c r="B202" s="366" t="s">
        <v>388</v>
      </c>
      <c r="C202" s="360"/>
      <c r="D202" s="360"/>
      <c r="E202" s="360"/>
      <c r="F202" s="360"/>
      <c r="G202" s="360"/>
    </row>
    <row r="203" spans="1:7" ht="12.75">
      <c r="A203" s="713"/>
      <c r="B203" s="367" t="s">
        <v>389</v>
      </c>
      <c r="C203" s="360"/>
      <c r="D203" s="360"/>
      <c r="E203" s="360"/>
      <c r="F203" s="360"/>
      <c r="G203" s="360"/>
    </row>
    <row r="204" spans="1:7" ht="12.75">
      <c r="A204" s="711">
        <v>6</v>
      </c>
      <c r="B204" s="365" t="s">
        <v>396</v>
      </c>
      <c r="C204" s="360"/>
      <c r="D204" s="360"/>
      <c r="E204" s="360"/>
      <c r="F204" s="360"/>
      <c r="G204" s="360"/>
    </row>
    <row r="205" spans="1:7" ht="12.75">
      <c r="A205" s="712"/>
      <c r="B205" s="366" t="s">
        <v>388</v>
      </c>
      <c r="C205" s="360"/>
      <c r="D205" s="360"/>
      <c r="E205" s="360"/>
      <c r="F205" s="360"/>
      <c r="G205" s="360"/>
    </row>
    <row r="206" spans="1:7" ht="12.75">
      <c r="A206" s="713"/>
      <c r="B206" s="367" t="s">
        <v>389</v>
      </c>
      <c r="C206" s="360"/>
      <c r="D206" s="360"/>
      <c r="E206" s="360"/>
      <c r="F206" s="360"/>
      <c r="G206" s="360"/>
    </row>
    <row r="207" spans="1:7" ht="33.75">
      <c r="A207" s="711">
        <v>7</v>
      </c>
      <c r="B207" s="373" t="s">
        <v>397</v>
      </c>
      <c r="C207" s="360"/>
      <c r="D207" s="360"/>
      <c r="E207" s="360"/>
      <c r="F207" s="360"/>
      <c r="G207" s="360"/>
    </row>
    <row r="208" spans="1:7" ht="12.75">
      <c r="A208" s="712"/>
      <c r="B208" s="366" t="s">
        <v>388</v>
      </c>
      <c r="C208" s="360"/>
      <c r="D208" s="360"/>
      <c r="E208" s="360"/>
      <c r="F208" s="360"/>
      <c r="G208" s="360"/>
    </row>
    <row r="209" spans="1:7" ht="12.75">
      <c r="A209" s="713"/>
      <c r="B209" s="367" t="s">
        <v>389</v>
      </c>
      <c r="C209" s="360"/>
      <c r="D209" s="360"/>
      <c r="E209" s="360"/>
      <c r="F209" s="360"/>
      <c r="G209" s="360"/>
    </row>
    <row r="210" spans="1:7" ht="12.75">
      <c r="A210" s="711">
        <v>8</v>
      </c>
      <c r="B210" s="373" t="s">
        <v>398</v>
      </c>
      <c r="C210" s="360"/>
      <c r="D210" s="360"/>
      <c r="E210" s="360"/>
      <c r="F210" s="360"/>
      <c r="G210" s="360"/>
    </row>
    <row r="211" spans="1:7" ht="12.75">
      <c r="A211" s="712"/>
      <c r="B211" s="366" t="s">
        <v>388</v>
      </c>
      <c r="C211" s="360"/>
      <c r="D211" s="360"/>
      <c r="E211" s="360"/>
      <c r="F211" s="360"/>
      <c r="G211" s="360"/>
    </row>
    <row r="212" spans="1:7" ht="12.75">
      <c r="A212" s="713"/>
      <c r="B212" s="367" t="s">
        <v>389</v>
      </c>
      <c r="C212" s="360"/>
      <c r="D212" s="360"/>
      <c r="E212" s="360"/>
      <c r="F212" s="360"/>
      <c r="G212" s="360"/>
    </row>
    <row r="213" spans="1:7" ht="12.75">
      <c r="A213" s="711">
        <v>9</v>
      </c>
      <c r="B213" s="365" t="s">
        <v>399</v>
      </c>
      <c r="C213" s="360"/>
      <c r="D213" s="360"/>
      <c r="E213" s="360"/>
      <c r="F213" s="360"/>
      <c r="G213" s="360"/>
    </row>
    <row r="214" spans="1:7" ht="12.75">
      <c r="A214" s="712"/>
      <c r="B214" s="366" t="s">
        <v>388</v>
      </c>
      <c r="C214" s="360"/>
      <c r="D214" s="360"/>
      <c r="E214" s="360"/>
      <c r="F214" s="360"/>
      <c r="G214" s="360"/>
    </row>
    <row r="215" spans="1:7" ht="12.75">
      <c r="A215" s="713"/>
      <c r="B215" s="367" t="s">
        <v>389</v>
      </c>
      <c r="C215" s="360"/>
      <c r="D215" s="360"/>
      <c r="E215" s="360"/>
      <c r="F215" s="360"/>
      <c r="G215" s="360"/>
    </row>
    <row r="216" spans="1:7" ht="12.75">
      <c r="A216" s="714"/>
      <c r="B216" s="365" t="s">
        <v>400</v>
      </c>
      <c r="C216" s="360"/>
      <c r="D216" s="360"/>
      <c r="E216" s="360"/>
      <c r="F216" s="360"/>
      <c r="G216" s="360"/>
    </row>
    <row r="217" spans="1:7" ht="12.75">
      <c r="A217" s="715"/>
      <c r="B217" s="374" t="s">
        <v>388</v>
      </c>
      <c r="C217" s="360"/>
      <c r="D217" s="360"/>
      <c r="E217" s="360"/>
      <c r="F217" s="360"/>
      <c r="G217" s="360"/>
    </row>
    <row r="218" spans="1:7" ht="12.75">
      <c r="A218" s="718"/>
      <c r="B218" s="366" t="s">
        <v>389</v>
      </c>
      <c r="C218" s="360"/>
      <c r="D218" s="360"/>
      <c r="E218" s="360"/>
      <c r="F218" s="360"/>
      <c r="G218" s="360"/>
    </row>
    <row r="219" spans="1:7" ht="12.75">
      <c r="A219" s="361"/>
      <c r="B219" s="357"/>
      <c r="C219" s="357"/>
      <c r="D219" s="357"/>
      <c r="E219" s="357"/>
      <c r="F219" s="357"/>
      <c r="G219" s="357"/>
    </row>
    <row r="220" spans="1:7" ht="14.25">
      <c r="A220" s="179"/>
      <c r="B220" s="76" t="s">
        <v>128</v>
      </c>
      <c r="C220" s="263"/>
      <c r="D220" s="263"/>
      <c r="E220" s="77" t="s">
        <v>129</v>
      </c>
      <c r="F220" s="263"/>
      <c r="G220" s="77" t="s">
        <v>130</v>
      </c>
    </row>
    <row r="221" spans="1:7" ht="14.25">
      <c r="A221" s="179"/>
      <c r="B221" s="61"/>
      <c r="C221" s="263"/>
      <c r="D221" s="263"/>
      <c r="E221" s="34" t="s">
        <v>131</v>
      </c>
      <c r="F221" s="263"/>
      <c r="G221" s="34" t="s">
        <v>132</v>
      </c>
    </row>
    <row r="222" spans="1:7" ht="12.75">
      <c r="A222" s="182"/>
      <c r="B222" s="1"/>
      <c r="C222" s="1"/>
      <c r="D222" s="1"/>
      <c r="E222" s="1"/>
      <c r="F222" s="1"/>
      <c r="G222" s="1"/>
    </row>
    <row r="223" spans="1:7" ht="12.75">
      <c r="A223" s="181"/>
      <c r="B223" s="59" t="s">
        <v>133</v>
      </c>
      <c r="C223" s="263"/>
      <c r="D223" s="263"/>
      <c r="E223" s="77" t="s">
        <v>134</v>
      </c>
      <c r="F223" s="263"/>
      <c r="G223" s="77" t="s">
        <v>130</v>
      </c>
    </row>
    <row r="224" spans="1:7" ht="12.75">
      <c r="A224" s="1"/>
      <c r="B224" s="61"/>
      <c r="C224" s="263"/>
      <c r="D224" s="263"/>
      <c r="E224" s="34" t="s">
        <v>131</v>
      </c>
      <c r="F224" s="263"/>
      <c r="G224" s="34" t="s">
        <v>132</v>
      </c>
    </row>
    <row r="226" spans="1:7" ht="12.75">
      <c r="A226" s="719" t="s">
        <v>406</v>
      </c>
      <c r="B226" s="719"/>
      <c r="C226" s="719"/>
      <c r="D226" s="719"/>
      <c r="E226" s="719"/>
      <c r="F226" s="719"/>
      <c r="G226" s="719"/>
    </row>
    <row r="227" spans="1:7" ht="76.5">
      <c r="A227" s="362" t="s">
        <v>381</v>
      </c>
      <c r="B227" s="363" t="s">
        <v>239</v>
      </c>
      <c r="C227" s="364" t="s">
        <v>382</v>
      </c>
      <c r="D227" s="364" t="s">
        <v>383</v>
      </c>
      <c r="E227" s="364" t="s">
        <v>384</v>
      </c>
      <c r="F227" s="364" t="s">
        <v>386</v>
      </c>
      <c r="G227" s="364" t="s">
        <v>385</v>
      </c>
    </row>
    <row r="228" spans="1:7" ht="12.75">
      <c r="A228" s="358">
        <v>1</v>
      </c>
      <c r="B228" s="359">
        <v>2</v>
      </c>
      <c r="C228" s="358">
        <v>3</v>
      </c>
      <c r="D228" s="358">
        <v>4</v>
      </c>
      <c r="E228" s="358">
        <v>5</v>
      </c>
      <c r="F228" s="358">
        <v>6</v>
      </c>
      <c r="G228" s="358">
        <v>7</v>
      </c>
    </row>
    <row r="229" spans="1:7" ht="12.75">
      <c r="A229" s="711">
        <v>1</v>
      </c>
      <c r="B229" s="365" t="s">
        <v>387</v>
      </c>
      <c r="C229" s="360"/>
      <c r="D229" s="360"/>
      <c r="E229" s="360"/>
      <c r="F229" s="360"/>
      <c r="G229" s="360"/>
    </row>
    <row r="230" spans="1:7" ht="12.75">
      <c r="A230" s="712"/>
      <c r="B230" s="366" t="s">
        <v>388</v>
      </c>
      <c r="C230" s="360"/>
      <c r="D230" s="360"/>
      <c r="E230" s="360"/>
      <c r="F230" s="360"/>
      <c r="G230" s="360"/>
    </row>
    <row r="231" spans="1:7" ht="12.75">
      <c r="A231" s="713"/>
      <c r="B231" s="367" t="s">
        <v>389</v>
      </c>
      <c r="C231" s="360"/>
      <c r="D231" s="360"/>
      <c r="E231" s="360"/>
      <c r="F231" s="360"/>
      <c r="G231" s="360"/>
    </row>
    <row r="232" spans="1:7" ht="12.75">
      <c r="A232" s="368">
        <v>2</v>
      </c>
      <c r="B232" s="365" t="s">
        <v>390</v>
      </c>
      <c r="C232" s="360"/>
      <c r="D232" s="360"/>
      <c r="E232" s="360"/>
      <c r="F232" s="360"/>
      <c r="G232" s="360"/>
    </row>
    <row r="233" spans="1:7" ht="12.75">
      <c r="A233" s="711"/>
      <c r="B233" s="365" t="s">
        <v>391</v>
      </c>
      <c r="C233" s="360"/>
      <c r="D233" s="360"/>
      <c r="E233" s="360"/>
      <c r="F233" s="360"/>
      <c r="G233" s="360"/>
    </row>
    <row r="234" spans="1:7" ht="12.75">
      <c r="A234" s="712"/>
      <c r="B234" s="366" t="s">
        <v>388</v>
      </c>
      <c r="C234" s="360"/>
      <c r="D234" s="360"/>
      <c r="E234" s="360"/>
      <c r="F234" s="360"/>
      <c r="G234" s="360"/>
    </row>
    <row r="235" spans="1:7" ht="12.75">
      <c r="A235" s="713"/>
      <c r="B235" s="367" t="s">
        <v>389</v>
      </c>
      <c r="C235" s="360"/>
      <c r="D235" s="360"/>
      <c r="E235" s="360"/>
      <c r="F235" s="360"/>
      <c r="G235" s="360"/>
    </row>
    <row r="236" spans="1:7" ht="12.75">
      <c r="A236" s="714"/>
      <c r="B236" s="365" t="s">
        <v>392</v>
      </c>
      <c r="C236" s="360"/>
      <c r="D236" s="360"/>
      <c r="E236" s="360"/>
      <c r="F236" s="360"/>
      <c r="G236" s="360"/>
    </row>
    <row r="237" spans="1:7" ht="12.75">
      <c r="A237" s="715"/>
      <c r="B237" s="366" t="s">
        <v>388</v>
      </c>
      <c r="C237" s="360"/>
      <c r="D237" s="360"/>
      <c r="E237" s="360"/>
      <c r="F237" s="360"/>
      <c r="G237" s="360"/>
    </row>
    <row r="238" spans="1:7" ht="20.25">
      <c r="A238" s="369"/>
      <c r="B238" s="370" t="s">
        <v>389</v>
      </c>
      <c r="C238" s="360"/>
      <c r="D238" s="360"/>
      <c r="E238" s="360"/>
      <c r="F238" s="360"/>
      <c r="G238" s="360"/>
    </row>
    <row r="239" spans="1:7" ht="12.75">
      <c r="A239" s="716">
        <v>3</v>
      </c>
      <c r="B239" s="365" t="s">
        <v>393</v>
      </c>
      <c r="C239" s="360"/>
      <c r="D239" s="360"/>
      <c r="E239" s="360"/>
      <c r="F239" s="360"/>
      <c r="G239" s="360"/>
    </row>
    <row r="240" spans="1:7" ht="12.75">
      <c r="A240" s="717"/>
      <c r="B240" s="366" t="s">
        <v>388</v>
      </c>
      <c r="C240" s="360"/>
      <c r="D240" s="360"/>
      <c r="E240" s="360"/>
      <c r="F240" s="360"/>
      <c r="G240" s="360"/>
    </row>
    <row r="241" spans="1:7" ht="42.75">
      <c r="A241" s="371"/>
      <c r="B241" s="372" t="s">
        <v>389</v>
      </c>
      <c r="C241" s="360"/>
      <c r="D241" s="360"/>
      <c r="E241" s="360"/>
      <c r="F241" s="360"/>
      <c r="G241" s="360"/>
    </row>
    <row r="242" spans="1:7" ht="12.75">
      <c r="A242" s="711">
        <v>4</v>
      </c>
      <c r="B242" s="365" t="s">
        <v>394</v>
      </c>
      <c r="C242" s="360"/>
      <c r="D242" s="360"/>
      <c r="E242" s="360"/>
      <c r="F242" s="360"/>
      <c r="G242" s="360"/>
    </row>
    <row r="243" spans="1:7" ht="12.75">
      <c r="A243" s="712"/>
      <c r="B243" s="366" t="s">
        <v>388</v>
      </c>
      <c r="C243" s="360"/>
      <c r="D243" s="360"/>
      <c r="E243" s="360"/>
      <c r="F243" s="360"/>
      <c r="G243" s="360"/>
    </row>
    <row r="244" spans="1:7" ht="12.75">
      <c r="A244" s="713"/>
      <c r="B244" s="367" t="s">
        <v>389</v>
      </c>
      <c r="C244" s="360"/>
      <c r="D244" s="360"/>
      <c r="E244" s="360"/>
      <c r="F244" s="360"/>
      <c r="G244" s="360"/>
    </row>
    <row r="245" spans="1:7" ht="12.75">
      <c r="A245" s="711">
        <v>5</v>
      </c>
      <c r="B245" s="365" t="s">
        <v>395</v>
      </c>
      <c r="C245" s="360"/>
      <c r="D245" s="360"/>
      <c r="E245" s="360"/>
      <c r="F245" s="360"/>
      <c r="G245" s="360"/>
    </row>
    <row r="246" spans="1:7" ht="12.75">
      <c r="A246" s="712"/>
      <c r="B246" s="366" t="s">
        <v>388</v>
      </c>
      <c r="C246" s="360"/>
      <c r="D246" s="360"/>
      <c r="E246" s="360"/>
      <c r="F246" s="360"/>
      <c r="G246" s="360"/>
    </row>
    <row r="247" spans="1:7" ht="12.75">
      <c r="A247" s="713"/>
      <c r="B247" s="367" t="s">
        <v>389</v>
      </c>
      <c r="C247" s="360"/>
      <c r="D247" s="360"/>
      <c r="E247" s="360"/>
      <c r="F247" s="360"/>
      <c r="G247" s="360"/>
    </row>
    <row r="248" spans="1:7" ht="12.75">
      <c r="A248" s="711">
        <v>6</v>
      </c>
      <c r="B248" s="365" t="s">
        <v>396</v>
      </c>
      <c r="C248" s="360"/>
      <c r="D248" s="360"/>
      <c r="E248" s="360"/>
      <c r="F248" s="360"/>
      <c r="G248" s="360"/>
    </row>
    <row r="249" spans="1:7" ht="12.75">
      <c r="A249" s="712"/>
      <c r="B249" s="366" t="s">
        <v>388</v>
      </c>
      <c r="C249" s="360"/>
      <c r="D249" s="360"/>
      <c r="E249" s="360"/>
      <c r="F249" s="360"/>
      <c r="G249" s="360"/>
    </row>
    <row r="250" spans="1:7" ht="12.75">
      <c r="A250" s="713"/>
      <c r="B250" s="367" t="s">
        <v>389</v>
      </c>
      <c r="C250" s="360"/>
      <c r="D250" s="360"/>
      <c r="E250" s="360"/>
      <c r="F250" s="360"/>
      <c r="G250" s="360"/>
    </row>
    <row r="251" spans="1:7" ht="33.75">
      <c r="A251" s="711">
        <v>7</v>
      </c>
      <c r="B251" s="373" t="s">
        <v>397</v>
      </c>
      <c r="C251" s="360"/>
      <c r="D251" s="360"/>
      <c r="E251" s="360"/>
      <c r="F251" s="360"/>
      <c r="G251" s="360"/>
    </row>
    <row r="252" spans="1:7" ht="12.75">
      <c r="A252" s="712"/>
      <c r="B252" s="366" t="s">
        <v>388</v>
      </c>
      <c r="C252" s="360"/>
      <c r="D252" s="360"/>
      <c r="E252" s="360"/>
      <c r="F252" s="360"/>
      <c r="G252" s="360"/>
    </row>
    <row r="253" spans="1:7" ht="12.75">
      <c r="A253" s="713"/>
      <c r="B253" s="367" t="s">
        <v>389</v>
      </c>
      <c r="C253" s="360"/>
      <c r="D253" s="360"/>
      <c r="E253" s="360"/>
      <c r="F253" s="360"/>
      <c r="G253" s="360"/>
    </row>
    <row r="254" spans="1:7" ht="12.75">
      <c r="A254" s="711">
        <v>8</v>
      </c>
      <c r="B254" s="373" t="s">
        <v>398</v>
      </c>
      <c r="C254" s="360"/>
      <c r="D254" s="360"/>
      <c r="E254" s="360"/>
      <c r="F254" s="360"/>
      <c r="G254" s="360"/>
    </row>
    <row r="255" spans="1:7" ht="12.75">
      <c r="A255" s="712"/>
      <c r="B255" s="366" t="s">
        <v>388</v>
      </c>
      <c r="C255" s="360"/>
      <c r="D255" s="360"/>
      <c r="E255" s="360"/>
      <c r="F255" s="360"/>
      <c r="G255" s="360"/>
    </row>
    <row r="256" spans="1:7" ht="12.75">
      <c r="A256" s="713"/>
      <c r="B256" s="367" t="s">
        <v>389</v>
      </c>
      <c r="C256" s="360"/>
      <c r="D256" s="360"/>
      <c r="E256" s="360"/>
      <c r="F256" s="360"/>
      <c r="G256" s="360"/>
    </row>
    <row r="257" spans="1:7" ht="12.75">
      <c r="A257" s="711">
        <v>9</v>
      </c>
      <c r="B257" s="365" t="s">
        <v>399</v>
      </c>
      <c r="C257" s="360"/>
      <c r="D257" s="360"/>
      <c r="E257" s="360"/>
      <c r="F257" s="360"/>
      <c r="G257" s="360"/>
    </row>
    <row r="258" spans="1:7" ht="12.75">
      <c r="A258" s="712"/>
      <c r="B258" s="366" t="s">
        <v>388</v>
      </c>
      <c r="C258" s="360"/>
      <c r="D258" s="360"/>
      <c r="E258" s="360"/>
      <c r="F258" s="360"/>
      <c r="G258" s="360"/>
    </row>
    <row r="259" spans="1:7" ht="12.75">
      <c r="A259" s="713"/>
      <c r="B259" s="367" t="s">
        <v>389</v>
      </c>
      <c r="C259" s="360"/>
      <c r="D259" s="360"/>
      <c r="E259" s="360"/>
      <c r="F259" s="360"/>
      <c r="G259" s="360"/>
    </row>
    <row r="260" spans="1:7" ht="12.75">
      <c r="A260" s="714"/>
      <c r="B260" s="365" t="s">
        <v>400</v>
      </c>
      <c r="C260" s="360"/>
      <c r="D260" s="360"/>
      <c r="E260" s="360"/>
      <c r="F260" s="360"/>
      <c r="G260" s="360"/>
    </row>
    <row r="261" spans="1:7" ht="12.75">
      <c r="A261" s="715"/>
      <c r="B261" s="374" t="s">
        <v>388</v>
      </c>
      <c r="C261" s="360"/>
      <c r="D261" s="360"/>
      <c r="E261" s="360"/>
      <c r="F261" s="360"/>
      <c r="G261" s="360"/>
    </row>
    <row r="262" spans="1:7" ht="12.75">
      <c r="A262" s="718"/>
      <c r="B262" s="366" t="s">
        <v>389</v>
      </c>
      <c r="C262" s="360"/>
      <c r="D262" s="360"/>
      <c r="E262" s="360"/>
      <c r="F262" s="360"/>
      <c r="G262" s="360"/>
    </row>
    <row r="263" spans="1:7" ht="12.75">
      <c r="A263" s="361"/>
      <c r="B263" s="357"/>
      <c r="C263" s="357"/>
      <c r="D263" s="357"/>
      <c r="E263" s="357"/>
      <c r="F263" s="357"/>
      <c r="G263" s="357"/>
    </row>
    <row r="264" spans="1:7" ht="14.25">
      <c r="A264" s="179"/>
      <c r="B264" s="76" t="s">
        <v>128</v>
      </c>
      <c r="C264" s="263"/>
      <c r="D264" s="263"/>
      <c r="E264" s="77" t="s">
        <v>129</v>
      </c>
      <c r="F264" s="263"/>
      <c r="G264" s="77" t="s">
        <v>130</v>
      </c>
    </row>
    <row r="265" spans="1:7" ht="14.25">
      <c r="A265" s="179"/>
      <c r="B265" s="61"/>
      <c r="C265" s="263"/>
      <c r="D265" s="263"/>
      <c r="E265" s="34" t="s">
        <v>131</v>
      </c>
      <c r="F265" s="263"/>
      <c r="G265" s="34" t="s">
        <v>132</v>
      </c>
    </row>
    <row r="266" spans="1:7" ht="12.75">
      <c r="A266" s="182"/>
      <c r="B266" s="1"/>
      <c r="C266" s="1"/>
      <c r="D266" s="1"/>
      <c r="E266" s="1"/>
      <c r="F266" s="1"/>
      <c r="G266" s="1"/>
    </row>
    <row r="267" spans="1:7" ht="12.75">
      <c r="A267" s="181"/>
      <c r="B267" s="59" t="s">
        <v>133</v>
      </c>
      <c r="C267" s="263"/>
      <c r="D267" s="263"/>
      <c r="E267" s="77" t="s">
        <v>134</v>
      </c>
      <c r="F267" s="263"/>
      <c r="G267" s="77" t="s">
        <v>130</v>
      </c>
    </row>
    <row r="268" spans="1:7" ht="12.75">
      <c r="A268" s="1"/>
      <c r="B268" s="61"/>
      <c r="C268" s="263"/>
      <c r="D268" s="263"/>
      <c r="E268" s="34" t="s">
        <v>131</v>
      </c>
      <c r="F268" s="263"/>
      <c r="G268" s="34" t="s">
        <v>132</v>
      </c>
    </row>
    <row r="269" spans="1:7" ht="12.75">
      <c r="A269" s="719" t="s">
        <v>407</v>
      </c>
      <c r="B269" s="719"/>
      <c r="C269" s="719"/>
      <c r="D269" s="719"/>
      <c r="E269" s="719"/>
      <c r="F269" s="719"/>
      <c r="G269" s="719"/>
    </row>
    <row r="270" spans="1:7" ht="76.5">
      <c r="A270" s="362" t="s">
        <v>381</v>
      </c>
      <c r="B270" s="363" t="s">
        <v>239</v>
      </c>
      <c r="C270" s="364" t="s">
        <v>382</v>
      </c>
      <c r="D270" s="364" t="s">
        <v>383</v>
      </c>
      <c r="E270" s="364" t="s">
        <v>384</v>
      </c>
      <c r="F270" s="364" t="s">
        <v>386</v>
      </c>
      <c r="G270" s="364" t="s">
        <v>385</v>
      </c>
    </row>
    <row r="271" spans="1:7" ht="12.75">
      <c r="A271" s="358">
        <v>1</v>
      </c>
      <c r="B271" s="359">
        <v>2</v>
      </c>
      <c r="C271" s="358">
        <v>3</v>
      </c>
      <c r="D271" s="358">
        <v>4</v>
      </c>
      <c r="E271" s="358">
        <v>5</v>
      </c>
      <c r="F271" s="358">
        <v>6</v>
      </c>
      <c r="G271" s="358">
        <v>7</v>
      </c>
    </row>
    <row r="272" spans="1:7" ht="12.75">
      <c r="A272" s="711">
        <v>1</v>
      </c>
      <c r="B272" s="365" t="s">
        <v>387</v>
      </c>
      <c r="C272" s="360"/>
      <c r="D272" s="360"/>
      <c r="E272" s="360"/>
      <c r="F272" s="360"/>
      <c r="G272" s="360"/>
    </row>
    <row r="273" spans="1:7" ht="12.75">
      <c r="A273" s="712"/>
      <c r="B273" s="366" t="s">
        <v>388</v>
      </c>
      <c r="C273" s="360"/>
      <c r="D273" s="360"/>
      <c r="E273" s="360"/>
      <c r="F273" s="360"/>
      <c r="G273" s="360"/>
    </row>
    <row r="274" spans="1:7" ht="12.75">
      <c r="A274" s="713"/>
      <c r="B274" s="367" t="s">
        <v>389</v>
      </c>
      <c r="C274" s="360"/>
      <c r="D274" s="360"/>
      <c r="E274" s="360"/>
      <c r="F274" s="360"/>
      <c r="G274" s="360"/>
    </row>
    <row r="275" spans="1:7" ht="12.75">
      <c r="A275" s="368">
        <v>2</v>
      </c>
      <c r="B275" s="365" t="s">
        <v>390</v>
      </c>
      <c r="C275" s="360"/>
      <c r="D275" s="360"/>
      <c r="E275" s="360"/>
      <c r="F275" s="360"/>
      <c r="G275" s="360"/>
    </row>
    <row r="276" spans="1:7" ht="12.75">
      <c r="A276" s="711"/>
      <c r="B276" s="365" t="s">
        <v>391</v>
      </c>
      <c r="C276" s="360"/>
      <c r="D276" s="360"/>
      <c r="E276" s="360"/>
      <c r="F276" s="360"/>
      <c r="G276" s="360"/>
    </row>
    <row r="277" spans="1:7" ht="12.75">
      <c r="A277" s="712"/>
      <c r="B277" s="366" t="s">
        <v>388</v>
      </c>
      <c r="C277" s="360"/>
      <c r="D277" s="360"/>
      <c r="E277" s="360"/>
      <c r="F277" s="360"/>
      <c r="G277" s="360"/>
    </row>
    <row r="278" spans="1:7" ht="12.75">
      <c r="A278" s="713"/>
      <c r="B278" s="367" t="s">
        <v>389</v>
      </c>
      <c r="C278" s="360"/>
      <c r="D278" s="360"/>
      <c r="E278" s="360"/>
      <c r="F278" s="360"/>
      <c r="G278" s="360"/>
    </row>
    <row r="279" spans="1:7" ht="12.75">
      <c r="A279" s="714"/>
      <c r="B279" s="365" t="s">
        <v>392</v>
      </c>
      <c r="C279" s="360"/>
      <c r="D279" s="360"/>
      <c r="E279" s="360"/>
      <c r="F279" s="360"/>
      <c r="G279" s="360"/>
    </row>
    <row r="280" spans="1:7" ht="12.75">
      <c r="A280" s="715"/>
      <c r="B280" s="366" t="s">
        <v>388</v>
      </c>
      <c r="C280" s="360"/>
      <c r="D280" s="360"/>
      <c r="E280" s="360"/>
      <c r="F280" s="360"/>
      <c r="G280" s="360"/>
    </row>
    <row r="281" spans="1:7" ht="20.25">
      <c r="A281" s="369"/>
      <c r="B281" s="370" t="s">
        <v>389</v>
      </c>
      <c r="C281" s="360"/>
      <c r="D281" s="360"/>
      <c r="E281" s="360"/>
      <c r="F281" s="360"/>
      <c r="G281" s="360"/>
    </row>
    <row r="282" spans="1:7" ht="12.75">
      <c r="A282" s="716">
        <v>3</v>
      </c>
      <c r="B282" s="365" t="s">
        <v>393</v>
      </c>
      <c r="C282" s="360"/>
      <c r="D282" s="360"/>
      <c r="E282" s="360"/>
      <c r="F282" s="360"/>
      <c r="G282" s="360"/>
    </row>
    <row r="283" spans="1:7" ht="12.75">
      <c r="A283" s="717"/>
      <c r="B283" s="366" t="s">
        <v>388</v>
      </c>
      <c r="C283" s="360"/>
      <c r="D283" s="360"/>
      <c r="E283" s="360"/>
      <c r="F283" s="360"/>
      <c r="G283" s="360"/>
    </row>
    <row r="284" spans="1:7" ht="42.75">
      <c r="A284" s="371"/>
      <c r="B284" s="372" t="s">
        <v>389</v>
      </c>
      <c r="C284" s="360"/>
      <c r="D284" s="360"/>
      <c r="E284" s="360"/>
      <c r="F284" s="360"/>
      <c r="G284" s="360"/>
    </row>
    <row r="285" spans="1:7" ht="12.75">
      <c r="A285" s="711">
        <v>4</v>
      </c>
      <c r="B285" s="365" t="s">
        <v>394</v>
      </c>
      <c r="C285" s="360"/>
      <c r="D285" s="360"/>
      <c r="E285" s="360"/>
      <c r="F285" s="360"/>
      <c r="G285" s="360"/>
    </row>
    <row r="286" spans="1:7" ht="12.75">
      <c r="A286" s="712"/>
      <c r="B286" s="366" t="s">
        <v>388</v>
      </c>
      <c r="C286" s="360"/>
      <c r="D286" s="360"/>
      <c r="E286" s="360"/>
      <c r="F286" s="360"/>
      <c r="G286" s="360"/>
    </row>
    <row r="287" spans="1:7" ht="12.75">
      <c r="A287" s="713"/>
      <c r="B287" s="367" t="s">
        <v>389</v>
      </c>
      <c r="C287" s="360"/>
      <c r="D287" s="360"/>
      <c r="E287" s="360"/>
      <c r="F287" s="360"/>
      <c r="G287" s="360"/>
    </row>
    <row r="288" spans="1:7" ht="12.75">
      <c r="A288" s="711">
        <v>5</v>
      </c>
      <c r="B288" s="365" t="s">
        <v>395</v>
      </c>
      <c r="C288" s="360"/>
      <c r="D288" s="360"/>
      <c r="E288" s="360"/>
      <c r="F288" s="360"/>
      <c r="G288" s="360"/>
    </row>
    <row r="289" spans="1:7" ht="12.75">
      <c r="A289" s="712"/>
      <c r="B289" s="366" t="s">
        <v>388</v>
      </c>
      <c r="C289" s="360"/>
      <c r="D289" s="360"/>
      <c r="E289" s="360"/>
      <c r="F289" s="360"/>
      <c r="G289" s="360"/>
    </row>
    <row r="290" spans="1:7" ht="12.75">
      <c r="A290" s="713"/>
      <c r="B290" s="367" t="s">
        <v>389</v>
      </c>
      <c r="C290" s="360"/>
      <c r="D290" s="360"/>
      <c r="E290" s="360"/>
      <c r="F290" s="360"/>
      <c r="G290" s="360"/>
    </row>
    <row r="291" spans="1:7" ht="12.75">
      <c r="A291" s="711">
        <v>6</v>
      </c>
      <c r="B291" s="365" t="s">
        <v>396</v>
      </c>
      <c r="C291" s="360"/>
      <c r="D291" s="360"/>
      <c r="E291" s="360"/>
      <c r="F291" s="360"/>
      <c r="G291" s="360"/>
    </row>
    <row r="292" spans="1:7" ht="12.75">
      <c r="A292" s="712"/>
      <c r="B292" s="366" t="s">
        <v>388</v>
      </c>
      <c r="C292" s="360"/>
      <c r="D292" s="360"/>
      <c r="E292" s="360"/>
      <c r="F292" s="360"/>
      <c r="G292" s="360"/>
    </row>
    <row r="293" spans="1:7" ht="12.75">
      <c r="A293" s="713"/>
      <c r="B293" s="367" t="s">
        <v>389</v>
      </c>
      <c r="C293" s="360"/>
      <c r="D293" s="360"/>
      <c r="E293" s="360"/>
      <c r="F293" s="360"/>
      <c r="G293" s="360"/>
    </row>
    <row r="294" spans="1:7" ht="33.75">
      <c r="A294" s="711">
        <v>7</v>
      </c>
      <c r="B294" s="373" t="s">
        <v>397</v>
      </c>
      <c r="C294" s="360"/>
      <c r="D294" s="360"/>
      <c r="E294" s="360"/>
      <c r="F294" s="360"/>
      <c r="G294" s="360"/>
    </row>
    <row r="295" spans="1:7" ht="12.75">
      <c r="A295" s="712"/>
      <c r="B295" s="366" t="s">
        <v>388</v>
      </c>
      <c r="C295" s="360"/>
      <c r="D295" s="360"/>
      <c r="E295" s="360"/>
      <c r="F295" s="360"/>
      <c r="G295" s="360"/>
    </row>
    <row r="296" spans="1:7" ht="12.75">
      <c r="A296" s="713"/>
      <c r="B296" s="367" t="s">
        <v>389</v>
      </c>
      <c r="C296" s="360"/>
      <c r="D296" s="360"/>
      <c r="E296" s="360"/>
      <c r="F296" s="360"/>
      <c r="G296" s="360"/>
    </row>
    <row r="297" spans="1:7" ht="12.75">
      <c r="A297" s="711">
        <v>8</v>
      </c>
      <c r="B297" s="373" t="s">
        <v>398</v>
      </c>
      <c r="C297" s="360"/>
      <c r="D297" s="360"/>
      <c r="E297" s="360"/>
      <c r="F297" s="360"/>
      <c r="G297" s="360"/>
    </row>
    <row r="298" spans="1:7" ht="12.75">
      <c r="A298" s="712"/>
      <c r="B298" s="366" t="s">
        <v>388</v>
      </c>
      <c r="C298" s="360"/>
      <c r="D298" s="360"/>
      <c r="E298" s="360"/>
      <c r="F298" s="360"/>
      <c r="G298" s="360"/>
    </row>
    <row r="299" spans="1:7" ht="12.75">
      <c r="A299" s="713"/>
      <c r="B299" s="367" t="s">
        <v>389</v>
      </c>
      <c r="C299" s="360"/>
      <c r="D299" s="360"/>
      <c r="E299" s="360"/>
      <c r="F299" s="360"/>
      <c r="G299" s="360"/>
    </row>
    <row r="300" spans="1:7" ht="12.75">
      <c r="A300" s="711">
        <v>9</v>
      </c>
      <c r="B300" s="365" t="s">
        <v>399</v>
      </c>
      <c r="C300" s="360"/>
      <c r="D300" s="360"/>
      <c r="E300" s="360"/>
      <c r="F300" s="360"/>
      <c r="G300" s="360"/>
    </row>
    <row r="301" spans="1:7" ht="12.75">
      <c r="A301" s="712"/>
      <c r="B301" s="366" t="s">
        <v>388</v>
      </c>
      <c r="C301" s="360"/>
      <c r="D301" s="360"/>
      <c r="E301" s="360"/>
      <c r="F301" s="360"/>
      <c r="G301" s="360"/>
    </row>
    <row r="302" spans="1:7" ht="12.75">
      <c r="A302" s="713"/>
      <c r="B302" s="367" t="s">
        <v>389</v>
      </c>
      <c r="C302" s="360"/>
      <c r="D302" s="360"/>
      <c r="E302" s="360"/>
      <c r="F302" s="360"/>
      <c r="G302" s="360"/>
    </row>
    <row r="303" spans="1:7" ht="12.75">
      <c r="A303" s="714"/>
      <c r="B303" s="365" t="s">
        <v>400</v>
      </c>
      <c r="C303" s="360"/>
      <c r="D303" s="360"/>
      <c r="E303" s="360"/>
      <c r="F303" s="360"/>
      <c r="G303" s="360"/>
    </row>
    <row r="304" spans="1:7" ht="12.75">
      <c r="A304" s="715"/>
      <c r="B304" s="374" t="s">
        <v>388</v>
      </c>
      <c r="C304" s="360"/>
      <c r="D304" s="360"/>
      <c r="E304" s="360"/>
      <c r="F304" s="360"/>
      <c r="G304" s="360"/>
    </row>
    <row r="305" spans="1:7" ht="12.75">
      <c r="A305" s="718"/>
      <c r="B305" s="366" t="s">
        <v>389</v>
      </c>
      <c r="C305" s="360"/>
      <c r="D305" s="360"/>
      <c r="E305" s="360"/>
      <c r="F305" s="360"/>
      <c r="G305" s="360"/>
    </row>
    <row r="306" spans="1:7" ht="12.75">
      <c r="A306" s="361"/>
      <c r="B306" s="357"/>
      <c r="C306" s="357"/>
      <c r="D306" s="357"/>
      <c r="E306" s="357"/>
      <c r="F306" s="357"/>
      <c r="G306" s="357"/>
    </row>
    <row r="307" spans="1:7" ht="14.25">
      <c r="A307" s="179"/>
      <c r="B307" s="76" t="s">
        <v>128</v>
      </c>
      <c r="C307" s="263"/>
      <c r="D307" s="263"/>
      <c r="E307" s="77" t="s">
        <v>129</v>
      </c>
      <c r="F307" s="263"/>
      <c r="G307" s="77" t="s">
        <v>130</v>
      </c>
    </row>
    <row r="308" spans="1:7" ht="14.25">
      <c r="A308" s="179"/>
      <c r="B308" s="61"/>
      <c r="C308" s="263"/>
      <c r="D308" s="263"/>
      <c r="E308" s="34" t="s">
        <v>131</v>
      </c>
      <c r="F308" s="263"/>
      <c r="G308" s="34" t="s">
        <v>132</v>
      </c>
    </row>
    <row r="309" spans="1:7" ht="12.75">
      <c r="A309" s="182"/>
      <c r="B309" s="1"/>
      <c r="C309" s="1"/>
      <c r="D309" s="1"/>
      <c r="E309" s="1"/>
      <c r="F309" s="1"/>
      <c r="G309" s="1"/>
    </row>
    <row r="310" spans="1:7" ht="12.75">
      <c r="A310" s="181"/>
      <c r="B310" s="59" t="s">
        <v>133</v>
      </c>
      <c r="C310" s="263"/>
      <c r="D310" s="263"/>
      <c r="E310" s="77" t="s">
        <v>134</v>
      </c>
      <c r="F310" s="263"/>
      <c r="G310" s="77" t="s">
        <v>130</v>
      </c>
    </row>
    <row r="312" spans="1:7" ht="12.75">
      <c r="A312" s="719" t="s">
        <v>408</v>
      </c>
      <c r="B312" s="719"/>
      <c r="C312" s="719"/>
      <c r="D312" s="719"/>
      <c r="E312" s="719"/>
      <c r="F312" s="719"/>
      <c r="G312" s="719"/>
    </row>
    <row r="313" spans="1:7" ht="76.5">
      <c r="A313" s="362" t="s">
        <v>381</v>
      </c>
      <c r="B313" s="363" t="s">
        <v>239</v>
      </c>
      <c r="C313" s="364" t="s">
        <v>382</v>
      </c>
      <c r="D313" s="364" t="s">
        <v>383</v>
      </c>
      <c r="E313" s="364" t="s">
        <v>384</v>
      </c>
      <c r="F313" s="364" t="s">
        <v>386</v>
      </c>
      <c r="G313" s="364" t="s">
        <v>385</v>
      </c>
    </row>
    <row r="314" spans="1:7" ht="12.75">
      <c r="A314" s="358">
        <v>1</v>
      </c>
      <c r="B314" s="359">
        <v>2</v>
      </c>
      <c r="C314" s="358">
        <v>3</v>
      </c>
      <c r="D314" s="358">
        <v>4</v>
      </c>
      <c r="E314" s="358">
        <v>5</v>
      </c>
      <c r="F314" s="358">
        <v>6</v>
      </c>
      <c r="G314" s="358">
        <v>7</v>
      </c>
    </row>
    <row r="315" spans="1:7" ht="12.75">
      <c r="A315" s="711">
        <v>1</v>
      </c>
      <c r="B315" s="365" t="s">
        <v>387</v>
      </c>
      <c r="C315" s="360"/>
      <c r="D315" s="360"/>
      <c r="E315" s="360"/>
      <c r="F315" s="360"/>
      <c r="G315" s="360"/>
    </row>
    <row r="316" spans="1:7" ht="12.75">
      <c r="A316" s="712"/>
      <c r="B316" s="366" t="s">
        <v>388</v>
      </c>
      <c r="C316" s="360"/>
      <c r="D316" s="360"/>
      <c r="E316" s="360"/>
      <c r="F316" s="360"/>
      <c r="G316" s="360"/>
    </row>
    <row r="317" spans="1:7" ht="12.75">
      <c r="A317" s="713"/>
      <c r="B317" s="367" t="s">
        <v>389</v>
      </c>
      <c r="C317" s="360"/>
      <c r="D317" s="360"/>
      <c r="E317" s="360"/>
      <c r="F317" s="360"/>
      <c r="G317" s="360"/>
    </row>
    <row r="318" spans="1:7" ht="12.75">
      <c r="A318" s="368">
        <v>2</v>
      </c>
      <c r="B318" s="365" t="s">
        <v>390</v>
      </c>
      <c r="C318" s="360"/>
      <c r="D318" s="360"/>
      <c r="E318" s="360"/>
      <c r="F318" s="360"/>
      <c r="G318" s="360"/>
    </row>
    <row r="319" spans="1:7" ht="12.75">
      <c r="A319" s="711"/>
      <c r="B319" s="365" t="s">
        <v>391</v>
      </c>
      <c r="C319" s="360"/>
      <c r="D319" s="360"/>
      <c r="E319" s="360"/>
      <c r="F319" s="360"/>
      <c r="G319" s="360"/>
    </row>
    <row r="320" spans="1:7" ht="12.75">
      <c r="A320" s="712"/>
      <c r="B320" s="366" t="s">
        <v>388</v>
      </c>
      <c r="C320" s="360"/>
      <c r="D320" s="360"/>
      <c r="E320" s="360"/>
      <c r="F320" s="360"/>
      <c r="G320" s="360"/>
    </row>
    <row r="321" spans="1:7" ht="12.75">
      <c r="A321" s="713"/>
      <c r="B321" s="367" t="s">
        <v>389</v>
      </c>
      <c r="C321" s="360"/>
      <c r="D321" s="360"/>
      <c r="E321" s="360"/>
      <c r="F321" s="360"/>
      <c r="G321" s="360"/>
    </row>
    <row r="322" spans="1:7" ht="12.75">
      <c r="A322" s="714"/>
      <c r="B322" s="365" t="s">
        <v>392</v>
      </c>
      <c r="C322" s="360"/>
      <c r="D322" s="360"/>
      <c r="E322" s="360"/>
      <c r="F322" s="360"/>
      <c r="G322" s="360"/>
    </row>
    <row r="323" spans="1:7" ht="12.75">
      <c r="A323" s="715"/>
      <c r="B323" s="366" t="s">
        <v>388</v>
      </c>
      <c r="C323" s="360"/>
      <c r="D323" s="360"/>
      <c r="E323" s="360"/>
      <c r="F323" s="360"/>
      <c r="G323" s="360"/>
    </row>
    <row r="324" spans="1:7" ht="20.25">
      <c r="A324" s="369"/>
      <c r="B324" s="370" t="s">
        <v>389</v>
      </c>
      <c r="C324" s="360"/>
      <c r="D324" s="360"/>
      <c r="E324" s="360"/>
      <c r="F324" s="360"/>
      <c r="G324" s="360"/>
    </row>
    <row r="325" spans="1:7" ht="12.75">
      <c r="A325" s="716">
        <v>3</v>
      </c>
      <c r="B325" s="365" t="s">
        <v>393</v>
      </c>
      <c r="C325" s="360"/>
      <c r="D325" s="360"/>
      <c r="E325" s="360"/>
      <c r="F325" s="360"/>
      <c r="G325" s="360"/>
    </row>
    <row r="326" spans="1:7" ht="12.75">
      <c r="A326" s="717"/>
      <c r="B326" s="366" t="s">
        <v>388</v>
      </c>
      <c r="C326" s="360"/>
      <c r="D326" s="360"/>
      <c r="E326" s="360"/>
      <c r="F326" s="360"/>
      <c r="G326" s="360"/>
    </row>
    <row r="327" spans="1:7" ht="42.75">
      <c r="A327" s="371"/>
      <c r="B327" s="372" t="s">
        <v>389</v>
      </c>
      <c r="C327" s="360"/>
      <c r="D327" s="360"/>
      <c r="E327" s="360"/>
      <c r="F327" s="360"/>
      <c r="G327" s="360"/>
    </row>
    <row r="328" spans="1:7" ht="12.75">
      <c r="A328" s="711">
        <v>4</v>
      </c>
      <c r="B328" s="365" t="s">
        <v>394</v>
      </c>
      <c r="C328" s="360"/>
      <c r="D328" s="360"/>
      <c r="E328" s="360"/>
      <c r="F328" s="360"/>
      <c r="G328" s="360"/>
    </row>
    <row r="329" spans="1:7" ht="12.75">
      <c r="A329" s="712"/>
      <c r="B329" s="366" t="s">
        <v>388</v>
      </c>
      <c r="C329" s="360"/>
      <c r="D329" s="360"/>
      <c r="E329" s="360"/>
      <c r="F329" s="360"/>
      <c r="G329" s="360"/>
    </row>
    <row r="330" spans="1:7" ht="12.75">
      <c r="A330" s="713"/>
      <c r="B330" s="367" t="s">
        <v>389</v>
      </c>
      <c r="C330" s="360"/>
      <c r="D330" s="360"/>
      <c r="E330" s="360"/>
      <c r="F330" s="360"/>
      <c r="G330" s="360"/>
    </row>
    <row r="331" spans="1:7" ht="12.75">
      <c r="A331" s="711">
        <v>5</v>
      </c>
      <c r="B331" s="365" t="s">
        <v>395</v>
      </c>
      <c r="C331" s="360"/>
      <c r="D331" s="360"/>
      <c r="E331" s="360"/>
      <c r="F331" s="360"/>
      <c r="G331" s="360"/>
    </row>
    <row r="332" spans="1:7" ht="12.75">
      <c r="A332" s="712"/>
      <c r="B332" s="366" t="s">
        <v>388</v>
      </c>
      <c r="C332" s="360"/>
      <c r="D332" s="360"/>
      <c r="E332" s="360"/>
      <c r="F332" s="360"/>
      <c r="G332" s="360"/>
    </row>
    <row r="333" spans="1:7" ht="12.75">
      <c r="A333" s="713"/>
      <c r="B333" s="367" t="s">
        <v>389</v>
      </c>
      <c r="C333" s="360"/>
      <c r="D333" s="360"/>
      <c r="E333" s="360"/>
      <c r="F333" s="360"/>
      <c r="G333" s="360"/>
    </row>
    <row r="334" spans="1:7" ht="12.75">
      <c r="A334" s="711">
        <v>6</v>
      </c>
      <c r="B334" s="365" t="s">
        <v>396</v>
      </c>
      <c r="C334" s="360"/>
      <c r="D334" s="360"/>
      <c r="E334" s="360"/>
      <c r="F334" s="360"/>
      <c r="G334" s="360"/>
    </row>
    <row r="335" spans="1:7" ht="12.75">
      <c r="A335" s="712"/>
      <c r="B335" s="366" t="s">
        <v>388</v>
      </c>
      <c r="C335" s="360"/>
      <c r="D335" s="360"/>
      <c r="E335" s="360"/>
      <c r="F335" s="360"/>
      <c r="G335" s="360"/>
    </row>
    <row r="336" spans="1:7" ht="12.75">
      <c r="A336" s="713"/>
      <c r="B336" s="367" t="s">
        <v>389</v>
      </c>
      <c r="C336" s="360"/>
      <c r="D336" s="360"/>
      <c r="E336" s="360"/>
      <c r="F336" s="360"/>
      <c r="G336" s="360"/>
    </row>
    <row r="337" spans="1:7" ht="33.75">
      <c r="A337" s="711">
        <v>7</v>
      </c>
      <c r="B337" s="373" t="s">
        <v>397</v>
      </c>
      <c r="C337" s="360"/>
      <c r="D337" s="360"/>
      <c r="E337" s="360"/>
      <c r="F337" s="360"/>
      <c r="G337" s="360"/>
    </row>
    <row r="338" spans="1:7" ht="12.75">
      <c r="A338" s="712"/>
      <c r="B338" s="366" t="s">
        <v>388</v>
      </c>
      <c r="C338" s="360"/>
      <c r="D338" s="360"/>
      <c r="E338" s="360"/>
      <c r="F338" s="360"/>
      <c r="G338" s="360"/>
    </row>
    <row r="339" spans="1:7" ht="12.75">
      <c r="A339" s="713"/>
      <c r="B339" s="367" t="s">
        <v>389</v>
      </c>
      <c r="C339" s="360"/>
      <c r="D339" s="360"/>
      <c r="E339" s="360"/>
      <c r="F339" s="360"/>
      <c r="G339" s="360"/>
    </row>
    <row r="340" spans="1:7" ht="12.75">
      <c r="A340" s="711">
        <v>8</v>
      </c>
      <c r="B340" s="373" t="s">
        <v>398</v>
      </c>
      <c r="C340" s="360"/>
      <c r="D340" s="360"/>
      <c r="E340" s="360"/>
      <c r="F340" s="360"/>
      <c r="G340" s="360"/>
    </row>
    <row r="341" spans="1:7" ht="12.75">
      <c r="A341" s="712"/>
      <c r="B341" s="366" t="s">
        <v>388</v>
      </c>
      <c r="C341" s="360"/>
      <c r="D341" s="360"/>
      <c r="E341" s="360"/>
      <c r="F341" s="360"/>
      <c r="G341" s="360"/>
    </row>
    <row r="342" spans="1:7" ht="12.75">
      <c r="A342" s="713"/>
      <c r="B342" s="367" t="s">
        <v>389</v>
      </c>
      <c r="C342" s="360"/>
      <c r="D342" s="360"/>
      <c r="E342" s="360"/>
      <c r="F342" s="360"/>
      <c r="G342" s="360"/>
    </row>
    <row r="343" spans="1:7" ht="12.75">
      <c r="A343" s="711">
        <v>9</v>
      </c>
      <c r="B343" s="365" t="s">
        <v>399</v>
      </c>
      <c r="C343" s="360"/>
      <c r="D343" s="360"/>
      <c r="E343" s="360"/>
      <c r="F343" s="360"/>
      <c r="G343" s="360"/>
    </row>
    <row r="344" spans="1:7" ht="12.75">
      <c r="A344" s="712"/>
      <c r="B344" s="366" t="s">
        <v>388</v>
      </c>
      <c r="C344" s="360"/>
      <c r="D344" s="360"/>
      <c r="E344" s="360"/>
      <c r="F344" s="360"/>
      <c r="G344" s="360"/>
    </row>
    <row r="345" spans="1:7" ht="12.75">
      <c r="A345" s="713"/>
      <c r="B345" s="367" t="s">
        <v>389</v>
      </c>
      <c r="C345" s="360"/>
      <c r="D345" s="360"/>
      <c r="E345" s="360"/>
      <c r="F345" s="360"/>
      <c r="G345" s="360"/>
    </row>
    <row r="346" spans="1:7" ht="12.75">
      <c r="A346" s="714"/>
      <c r="B346" s="365" t="s">
        <v>400</v>
      </c>
      <c r="C346" s="360"/>
      <c r="D346" s="360"/>
      <c r="E346" s="360"/>
      <c r="F346" s="360"/>
      <c r="G346" s="360"/>
    </row>
    <row r="347" spans="1:7" ht="12.75">
      <c r="A347" s="715"/>
      <c r="B347" s="374" t="s">
        <v>388</v>
      </c>
      <c r="C347" s="360"/>
      <c r="D347" s="360"/>
      <c r="E347" s="360"/>
      <c r="F347" s="360"/>
      <c r="G347" s="360"/>
    </row>
    <row r="348" spans="1:7" ht="12.75">
      <c r="A348" s="718"/>
      <c r="B348" s="366" t="s">
        <v>389</v>
      </c>
      <c r="C348" s="360"/>
      <c r="D348" s="360"/>
      <c r="E348" s="360"/>
      <c r="F348" s="360"/>
      <c r="G348" s="360"/>
    </row>
    <row r="349" spans="1:7" ht="12.75">
      <c r="A349" s="361"/>
      <c r="B349" s="357"/>
      <c r="C349" s="357"/>
      <c r="D349" s="357"/>
      <c r="E349" s="357"/>
      <c r="F349" s="357"/>
      <c r="G349" s="357"/>
    </row>
    <row r="350" spans="1:7" ht="14.25">
      <c r="A350" s="179"/>
      <c r="B350" s="76" t="s">
        <v>128</v>
      </c>
      <c r="C350" s="263"/>
      <c r="D350" s="263"/>
      <c r="E350" s="77" t="s">
        <v>129</v>
      </c>
      <c r="F350" s="263"/>
      <c r="G350" s="77" t="s">
        <v>130</v>
      </c>
    </row>
    <row r="351" spans="1:7" ht="14.25">
      <c r="A351" s="179"/>
      <c r="B351" s="61"/>
      <c r="C351" s="263"/>
      <c r="D351" s="263"/>
      <c r="E351" s="34" t="s">
        <v>131</v>
      </c>
      <c r="F351" s="263"/>
      <c r="G351" s="34" t="s">
        <v>132</v>
      </c>
    </row>
    <row r="352" spans="1:7" ht="12.75">
      <c r="A352" s="182"/>
      <c r="B352" s="1"/>
      <c r="C352" s="1"/>
      <c r="D352" s="1"/>
      <c r="E352" s="1"/>
      <c r="F352" s="1"/>
      <c r="G352" s="1"/>
    </row>
    <row r="353" spans="1:7" ht="12.75">
      <c r="A353" s="181"/>
      <c r="B353" s="59" t="s">
        <v>133</v>
      </c>
      <c r="C353" s="263"/>
      <c r="D353" s="263"/>
      <c r="E353" s="77" t="s">
        <v>134</v>
      </c>
      <c r="F353" s="263"/>
      <c r="G353" s="77" t="s">
        <v>130</v>
      </c>
    </row>
  </sheetData>
  <sheetProtection/>
  <mergeCells count="98">
    <mergeCell ref="A1:G1"/>
    <mergeCell ref="A74:A76"/>
    <mergeCell ref="A77:A79"/>
    <mergeCell ref="A80:A82"/>
    <mergeCell ref="A62:A63"/>
    <mergeCell ref="A65:A67"/>
    <mergeCell ref="A59:A60"/>
    <mergeCell ref="A11:A13"/>
    <mergeCell ref="B3:F3"/>
    <mergeCell ref="A68:A70"/>
    <mergeCell ref="A35:A37"/>
    <mergeCell ref="A38:A40"/>
    <mergeCell ref="A4:G4"/>
    <mergeCell ref="A23:A25"/>
    <mergeCell ref="A7:A9"/>
    <mergeCell ref="A17:A18"/>
    <mergeCell ref="A103:A104"/>
    <mergeCell ref="A14:A15"/>
    <mergeCell ref="A20:A22"/>
    <mergeCell ref="A93:G93"/>
    <mergeCell ref="A96:A98"/>
    <mergeCell ref="A100:A102"/>
    <mergeCell ref="A83:A85"/>
    <mergeCell ref="A26:A28"/>
    <mergeCell ref="A29:A31"/>
    <mergeCell ref="A32:A34"/>
    <mergeCell ref="A71:A73"/>
    <mergeCell ref="A49:G49"/>
    <mergeCell ref="A52:A54"/>
    <mergeCell ref="A56:A58"/>
    <mergeCell ref="A137:G137"/>
    <mergeCell ref="A140:A142"/>
    <mergeCell ref="A106:A107"/>
    <mergeCell ref="A109:A111"/>
    <mergeCell ref="A112:A114"/>
    <mergeCell ref="A115:A117"/>
    <mergeCell ref="A118:A120"/>
    <mergeCell ref="A121:A123"/>
    <mergeCell ref="A124:A126"/>
    <mergeCell ref="A127:A129"/>
    <mergeCell ref="A182:G182"/>
    <mergeCell ref="A185:A187"/>
    <mergeCell ref="A144:A146"/>
    <mergeCell ref="A147:A148"/>
    <mergeCell ref="A150:A151"/>
    <mergeCell ref="A153:A155"/>
    <mergeCell ref="A156:A158"/>
    <mergeCell ref="A159:A161"/>
    <mergeCell ref="A162:A164"/>
    <mergeCell ref="A165:A167"/>
    <mergeCell ref="A168:A170"/>
    <mergeCell ref="A171:A173"/>
    <mergeCell ref="A226:G226"/>
    <mergeCell ref="A229:A231"/>
    <mergeCell ref="A189:A191"/>
    <mergeCell ref="A192:A193"/>
    <mergeCell ref="A195:A196"/>
    <mergeCell ref="A198:A200"/>
    <mergeCell ref="A201:A203"/>
    <mergeCell ref="A204:A206"/>
    <mergeCell ref="A207:A209"/>
    <mergeCell ref="A210:A212"/>
    <mergeCell ref="A213:A215"/>
    <mergeCell ref="A216:A218"/>
    <mergeCell ref="A269:G269"/>
    <mergeCell ref="A272:A274"/>
    <mergeCell ref="A233:A235"/>
    <mergeCell ref="A236:A237"/>
    <mergeCell ref="A239:A240"/>
    <mergeCell ref="A242:A244"/>
    <mergeCell ref="A245:A247"/>
    <mergeCell ref="A248:A250"/>
    <mergeCell ref="A251:A253"/>
    <mergeCell ref="A254:A256"/>
    <mergeCell ref="A257:A259"/>
    <mergeCell ref="A260:A262"/>
    <mergeCell ref="A312:G312"/>
    <mergeCell ref="A315:A317"/>
    <mergeCell ref="A276:A278"/>
    <mergeCell ref="A279:A280"/>
    <mergeCell ref="A282:A283"/>
    <mergeCell ref="A285:A287"/>
    <mergeCell ref="A288:A290"/>
    <mergeCell ref="A291:A293"/>
    <mergeCell ref="A294:A296"/>
    <mergeCell ref="A297:A299"/>
    <mergeCell ref="A300:A302"/>
    <mergeCell ref="A303:A305"/>
    <mergeCell ref="A331:A333"/>
    <mergeCell ref="A346:A348"/>
    <mergeCell ref="A334:A336"/>
    <mergeCell ref="A337:A339"/>
    <mergeCell ref="A340:A342"/>
    <mergeCell ref="A343:A345"/>
    <mergeCell ref="A319:A321"/>
    <mergeCell ref="A322:A323"/>
    <mergeCell ref="A325:A326"/>
    <mergeCell ref="A328:A330"/>
  </mergeCells>
  <printOptions/>
  <pageMargins left="0.75" right="0.75" top="1" bottom="1" header="0.5" footer="0.5"/>
  <pageSetup horizontalDpi="600" verticalDpi="600" orientation="portrait" paperSize="9" scale="83" r:id="rId1"/>
  <rowBreaks count="7" manualBreakCount="7">
    <brk id="47" max="6" man="1"/>
    <brk id="91" max="6" man="1"/>
    <brk id="135" max="6" man="1"/>
    <brk id="180" max="6" man="1"/>
    <brk id="224" max="6" man="1"/>
    <brk id="268" max="6" man="1"/>
    <brk id="310" max="6" man="1"/>
  </rowBreaks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97"/>
  <sheetViews>
    <sheetView zoomScalePageLayoutView="0" workbookViewId="0" topLeftCell="A40">
      <selection activeCell="D85" sqref="D85"/>
    </sheetView>
  </sheetViews>
  <sheetFormatPr defaultColWidth="9.00390625" defaultRowHeight="12.75"/>
  <cols>
    <col min="1" max="1" width="30.00390625" style="381" customWidth="1"/>
    <col min="2" max="2" width="15.625" style="381" customWidth="1"/>
    <col min="3" max="3" width="18.75390625" style="382" customWidth="1"/>
    <col min="4" max="4" width="23.00390625" style="382" customWidth="1"/>
  </cols>
  <sheetData>
    <row r="1" spans="1:4" ht="36.75" customHeight="1">
      <c r="A1" s="721" t="str">
        <f>'По объемам и отраслям'!A1:G1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721"/>
      <c r="C1" s="721"/>
      <c r="D1" s="721"/>
    </row>
    <row r="2" spans="1:4" ht="15.75">
      <c r="A2" s="722" t="s">
        <v>413</v>
      </c>
      <c r="B2" s="722"/>
      <c r="C2" s="722"/>
      <c r="D2" s="722"/>
    </row>
    <row r="3" spans="1:4" ht="15.75">
      <c r="A3" s="722" t="s">
        <v>414</v>
      </c>
      <c r="B3" s="722"/>
      <c r="C3" s="722"/>
      <c r="D3" s="722"/>
    </row>
    <row r="4" spans="1:4" ht="15.75">
      <c r="A4" s="720" t="s">
        <v>415</v>
      </c>
      <c r="B4" s="720"/>
      <c r="C4" s="720"/>
      <c r="D4" s="720"/>
    </row>
    <row r="5" spans="1:4" ht="15.75">
      <c r="A5" s="720" t="s">
        <v>416</v>
      </c>
      <c r="B5" s="720"/>
      <c r="C5" s="720"/>
      <c r="D5" s="720"/>
    </row>
    <row r="6" spans="1:4" ht="12.75" customHeight="1">
      <c r="A6" s="720" t="s">
        <v>417</v>
      </c>
      <c r="B6" s="720"/>
      <c r="C6" s="720"/>
      <c r="D6" s="720"/>
    </row>
    <row r="7" spans="1:4" ht="15.75">
      <c r="A7" s="720" t="s">
        <v>418</v>
      </c>
      <c r="B7" s="720"/>
      <c r="C7" s="720"/>
      <c r="D7" s="720"/>
    </row>
    <row r="8" spans="1:4" ht="15.75">
      <c r="A8" s="720" t="s">
        <v>419</v>
      </c>
      <c r="B8" s="720"/>
      <c r="C8" s="720"/>
      <c r="D8" s="720"/>
    </row>
    <row r="9" spans="1:4" ht="30.75" customHeight="1">
      <c r="A9" s="720" t="s">
        <v>420</v>
      </c>
      <c r="B9" s="720"/>
      <c r="C9" s="720"/>
      <c r="D9" s="720"/>
    </row>
    <row r="10" spans="1:4" ht="16.5" customHeight="1">
      <c r="A10" s="720" t="s">
        <v>421</v>
      </c>
      <c r="B10" s="720"/>
      <c r="C10" s="720"/>
      <c r="D10" s="720"/>
    </row>
    <row r="11" spans="1:4" ht="19.5" customHeight="1">
      <c r="A11" s="720" t="s">
        <v>474</v>
      </c>
      <c r="B11" s="720"/>
      <c r="C11" s="720"/>
      <c r="D11" s="720"/>
    </row>
    <row r="12" spans="1:4" ht="12.75">
      <c r="A12" s="383" t="s">
        <v>456</v>
      </c>
      <c r="B12" s="384"/>
      <c r="C12" s="384"/>
      <c r="D12" s="384"/>
    </row>
    <row r="13" spans="1:4" ht="12.75">
      <c r="A13" s="721" t="s">
        <v>456</v>
      </c>
      <c r="B13" s="721"/>
      <c r="C13" s="721"/>
      <c r="D13" s="721"/>
    </row>
    <row r="14" spans="1:4" ht="15.75">
      <c r="A14" s="720" t="s">
        <v>458</v>
      </c>
      <c r="B14" s="720"/>
      <c r="C14" s="720"/>
      <c r="D14" s="720"/>
    </row>
    <row r="15" spans="1:4" ht="15.75">
      <c r="A15" s="720" t="s">
        <v>457</v>
      </c>
      <c r="B15" s="720"/>
      <c r="C15" s="720"/>
      <c r="D15" s="720"/>
    </row>
    <row r="16" spans="1:4" ht="12.75">
      <c r="A16" s="383" t="s">
        <v>456</v>
      </c>
      <c r="B16" s="384"/>
      <c r="C16" s="384"/>
      <c r="D16" s="384"/>
    </row>
    <row r="17" spans="1:4" ht="12.75">
      <c r="A17" s="721"/>
      <c r="B17" s="721"/>
      <c r="C17" s="721"/>
      <c r="D17" s="721"/>
    </row>
    <row r="18" spans="1:4" ht="15.75">
      <c r="A18" s="720" t="s">
        <v>422</v>
      </c>
      <c r="B18" s="720"/>
      <c r="C18" s="720"/>
      <c r="D18" s="720"/>
    </row>
    <row r="19" spans="1:4" ht="12.75" customHeight="1">
      <c r="A19" s="720" t="s">
        <v>423</v>
      </c>
      <c r="B19" s="720"/>
      <c r="C19" s="720"/>
      <c r="D19" s="720"/>
    </row>
    <row r="20" spans="1:4" ht="15.75">
      <c r="A20" s="720" t="s">
        <v>459</v>
      </c>
      <c r="B20" s="720"/>
      <c r="C20" s="720"/>
      <c r="D20" s="720"/>
    </row>
    <row r="21" spans="1:4" ht="15.75">
      <c r="A21" s="720" t="s">
        <v>457</v>
      </c>
      <c r="B21" s="720"/>
      <c r="C21" s="720"/>
      <c r="D21" s="720"/>
    </row>
    <row r="22" spans="1:4" ht="12.75">
      <c r="A22" s="383" t="s">
        <v>456</v>
      </c>
      <c r="B22" s="384"/>
      <c r="C22" s="384"/>
      <c r="D22" s="384"/>
    </row>
    <row r="23" spans="1:4" ht="15.75">
      <c r="A23" s="720" t="s">
        <v>460</v>
      </c>
      <c r="B23" s="720"/>
      <c r="C23" s="720"/>
      <c r="D23" s="720"/>
    </row>
    <row r="24" spans="1:4" ht="15.75">
      <c r="A24" s="720" t="s">
        <v>457</v>
      </c>
      <c r="B24" s="720"/>
      <c r="C24" s="720"/>
      <c r="D24" s="720"/>
    </row>
    <row r="25" spans="1:4" ht="12.75">
      <c r="A25" s="383" t="s">
        <v>456</v>
      </c>
      <c r="B25" s="384"/>
      <c r="C25" s="384"/>
      <c r="D25" s="384"/>
    </row>
    <row r="26" spans="1:4" ht="15.75">
      <c r="A26" s="720" t="s">
        <v>424</v>
      </c>
      <c r="B26" s="720"/>
      <c r="C26" s="720"/>
      <c r="D26" s="720"/>
    </row>
    <row r="27" spans="1:4" ht="62.25" customHeight="1">
      <c r="A27" s="720" t="s">
        <v>425</v>
      </c>
      <c r="B27" s="720"/>
      <c r="C27" s="720"/>
      <c r="D27" s="720"/>
    </row>
    <row r="28" spans="1:4" ht="15.75">
      <c r="A28" s="720" t="s">
        <v>461</v>
      </c>
      <c r="B28" s="720"/>
      <c r="C28" s="720"/>
      <c r="D28" s="720"/>
    </row>
    <row r="29" spans="1:4" ht="15.75">
      <c r="A29" s="720" t="s">
        <v>457</v>
      </c>
      <c r="B29" s="720"/>
      <c r="C29" s="720"/>
      <c r="D29" s="720"/>
    </row>
    <row r="30" spans="1:4" ht="12.75">
      <c r="A30" s="383" t="s">
        <v>456</v>
      </c>
      <c r="B30" s="384"/>
      <c r="C30" s="384"/>
      <c r="D30" s="384"/>
    </row>
    <row r="31" spans="1:4" ht="15.75">
      <c r="A31" s="720" t="s">
        <v>465</v>
      </c>
      <c r="B31" s="720"/>
      <c r="C31" s="720"/>
      <c r="D31" s="720"/>
    </row>
    <row r="32" spans="1:4" ht="15.75">
      <c r="A32" s="720" t="s">
        <v>462</v>
      </c>
      <c r="B32" s="720"/>
      <c r="C32" s="720"/>
      <c r="D32" s="720"/>
    </row>
    <row r="33" spans="1:4" ht="15.75">
      <c r="A33" s="720" t="s">
        <v>463</v>
      </c>
      <c r="B33" s="720"/>
      <c r="C33" s="720"/>
      <c r="D33" s="720"/>
    </row>
    <row r="34" spans="1:4" ht="15.75">
      <c r="A34" s="720" t="s">
        <v>457</v>
      </c>
      <c r="B34" s="720"/>
      <c r="C34" s="720"/>
      <c r="D34" s="720"/>
    </row>
    <row r="35" spans="1:4" ht="12.75">
      <c r="A35" s="383" t="s">
        <v>456</v>
      </c>
      <c r="B35" s="384"/>
      <c r="C35" s="384"/>
      <c r="D35" s="384"/>
    </row>
    <row r="36" spans="1:4" ht="15.75">
      <c r="A36" s="720" t="s">
        <v>426</v>
      </c>
      <c r="B36" s="720"/>
      <c r="C36" s="720"/>
      <c r="D36" s="720"/>
    </row>
    <row r="37" spans="1:4" ht="15.75" customHeight="1">
      <c r="A37" s="720" t="s">
        <v>427</v>
      </c>
      <c r="B37" s="720"/>
      <c r="C37" s="720"/>
      <c r="D37" s="720"/>
    </row>
    <row r="38" spans="1:4" ht="12.75" customHeight="1">
      <c r="A38" s="720" t="s">
        <v>432</v>
      </c>
      <c r="B38" s="720"/>
      <c r="C38" s="720"/>
      <c r="D38" s="720"/>
    </row>
    <row r="39" spans="1:4" ht="15.75">
      <c r="A39" s="720" t="s">
        <v>457</v>
      </c>
      <c r="B39" s="720"/>
      <c r="C39" s="720"/>
      <c r="D39" s="720"/>
    </row>
    <row r="40" spans="1:4" ht="12.75">
      <c r="A40" s="383" t="s">
        <v>456</v>
      </c>
      <c r="B40" s="384"/>
      <c r="C40" s="384"/>
      <c r="D40" s="384"/>
    </row>
    <row r="41" spans="1:4" ht="15.75">
      <c r="A41" s="720" t="s">
        <v>464</v>
      </c>
      <c r="B41" s="720"/>
      <c r="C41" s="720"/>
      <c r="D41" s="720"/>
    </row>
    <row r="42" spans="1:4" ht="15.75">
      <c r="A42" s="720" t="s">
        <v>457</v>
      </c>
      <c r="B42" s="720"/>
      <c r="C42" s="720"/>
      <c r="D42" s="720"/>
    </row>
    <row r="43" spans="1:4" ht="12.75">
      <c r="A43" s="383" t="s">
        <v>456</v>
      </c>
      <c r="B43" s="384"/>
      <c r="C43" s="384"/>
      <c r="D43" s="384"/>
    </row>
    <row r="44" spans="1:4" ht="15.75">
      <c r="A44" s="720" t="s">
        <v>428</v>
      </c>
      <c r="B44" s="720"/>
      <c r="C44" s="720"/>
      <c r="D44" s="720"/>
    </row>
    <row r="45" spans="1:4" ht="15.75">
      <c r="A45" s="720" t="s">
        <v>429</v>
      </c>
      <c r="B45" s="720"/>
      <c r="C45" s="720"/>
      <c r="D45" s="720"/>
    </row>
    <row r="46" spans="1:4" ht="12.75" customHeight="1">
      <c r="A46" s="720" t="s">
        <v>433</v>
      </c>
      <c r="B46" s="720"/>
      <c r="C46" s="720"/>
      <c r="D46" s="720"/>
    </row>
    <row r="47" spans="1:4" ht="12.75" customHeight="1">
      <c r="A47" s="720" t="s">
        <v>457</v>
      </c>
      <c r="B47" s="720"/>
      <c r="C47" s="720"/>
      <c r="D47" s="720"/>
    </row>
    <row r="48" spans="1:4" ht="12.75" customHeight="1">
      <c r="A48" s="383" t="s">
        <v>456</v>
      </c>
      <c r="B48" s="384"/>
      <c r="C48" s="384"/>
      <c r="D48" s="384"/>
    </row>
    <row r="49" spans="1:4" ht="15.75">
      <c r="A49" s="720" t="s">
        <v>466</v>
      </c>
      <c r="B49" s="720"/>
      <c r="C49" s="720"/>
      <c r="D49" s="720"/>
    </row>
    <row r="50" spans="1:4" ht="15.75">
      <c r="A50" s="720" t="s">
        <v>467</v>
      </c>
      <c r="B50" s="720"/>
      <c r="C50" s="720"/>
      <c r="D50" s="720"/>
    </row>
    <row r="51" spans="1:4" ht="15.75">
      <c r="A51" s="720" t="s">
        <v>457</v>
      </c>
      <c r="B51" s="720"/>
      <c r="C51" s="720"/>
      <c r="D51" s="720"/>
    </row>
    <row r="52" spans="1:4" ht="12.75">
      <c r="A52" s="383" t="s">
        <v>456</v>
      </c>
      <c r="B52" s="384"/>
      <c r="C52" s="384"/>
      <c r="D52" s="384"/>
    </row>
    <row r="53" spans="1:4" ht="15.75">
      <c r="A53" s="720" t="s">
        <v>430</v>
      </c>
      <c r="B53" s="720"/>
      <c r="C53" s="720"/>
      <c r="D53" s="720"/>
    </row>
    <row r="54" spans="1:4" ht="12.75" customHeight="1">
      <c r="A54" s="720" t="s">
        <v>431</v>
      </c>
      <c r="B54" s="720"/>
      <c r="C54" s="720"/>
      <c r="D54" s="720"/>
    </row>
    <row r="55" spans="1:4" ht="15.75">
      <c r="A55" s="720" t="s">
        <v>468</v>
      </c>
      <c r="B55" s="720"/>
      <c r="C55" s="720"/>
      <c r="D55" s="720"/>
    </row>
    <row r="56" spans="1:4" ht="15.75">
      <c r="A56" s="720" t="s">
        <v>457</v>
      </c>
      <c r="B56" s="720"/>
      <c r="C56" s="720"/>
      <c r="D56" s="720"/>
    </row>
    <row r="57" spans="1:4" ht="12.75">
      <c r="A57" s="383" t="s">
        <v>456</v>
      </c>
      <c r="B57" s="384"/>
      <c r="C57" s="384"/>
      <c r="D57" s="384"/>
    </row>
    <row r="58" spans="1:4" ht="15.75">
      <c r="A58" s="720" t="s">
        <v>469</v>
      </c>
      <c r="B58" s="720"/>
      <c r="C58" s="720"/>
      <c r="D58" s="720"/>
    </row>
    <row r="59" spans="1:4" ht="15.75">
      <c r="A59" s="720" t="s">
        <v>457</v>
      </c>
      <c r="B59" s="720"/>
      <c r="C59" s="720"/>
      <c r="D59" s="720"/>
    </row>
    <row r="60" spans="1:4" ht="12.75">
      <c r="A60" s="383" t="s">
        <v>456</v>
      </c>
      <c r="B60" s="384"/>
      <c r="C60" s="384"/>
      <c r="D60" s="384"/>
    </row>
    <row r="61" spans="1:4" ht="15.75">
      <c r="A61" s="720" t="s">
        <v>470</v>
      </c>
      <c r="B61" s="720"/>
      <c r="C61" s="720"/>
      <c r="D61" s="720"/>
    </row>
    <row r="62" spans="1:4" ht="15.75">
      <c r="A62" s="720" t="s">
        <v>457</v>
      </c>
      <c r="B62" s="720"/>
      <c r="C62" s="720"/>
      <c r="D62" s="720"/>
    </row>
    <row r="63" spans="1:4" ht="12.75">
      <c r="A63" s="383" t="s">
        <v>456</v>
      </c>
      <c r="B63" s="384"/>
      <c r="C63" s="384"/>
      <c r="D63" s="384"/>
    </row>
    <row r="64" spans="1:4" ht="15.75">
      <c r="A64" s="720" t="s">
        <v>471</v>
      </c>
      <c r="B64" s="720"/>
      <c r="C64" s="720"/>
      <c r="D64" s="720"/>
    </row>
    <row r="65" spans="1:4" ht="15.75">
      <c r="A65" s="720" t="s">
        <v>457</v>
      </c>
      <c r="B65" s="720"/>
      <c r="C65" s="720"/>
      <c r="D65" s="720"/>
    </row>
    <row r="66" spans="1:4" ht="12.75">
      <c r="A66" s="383" t="s">
        <v>456</v>
      </c>
      <c r="B66" s="384"/>
      <c r="C66" s="384"/>
      <c r="D66" s="384"/>
    </row>
    <row r="67" spans="1:4" ht="15.75">
      <c r="A67" s="720" t="s">
        <v>434</v>
      </c>
      <c r="B67" s="720"/>
      <c r="C67" s="720"/>
      <c r="D67" s="720"/>
    </row>
    <row r="68" spans="1:4" ht="15.75">
      <c r="A68" s="720" t="s">
        <v>435</v>
      </c>
      <c r="B68" s="720"/>
      <c r="C68" s="720"/>
      <c r="D68" s="720"/>
    </row>
    <row r="69" spans="1:4" ht="15.75">
      <c r="A69" s="720" t="s">
        <v>472</v>
      </c>
      <c r="B69" s="720"/>
      <c r="C69" s="720"/>
      <c r="D69" s="720"/>
    </row>
    <row r="70" spans="1:4" ht="12.75" customHeight="1">
      <c r="A70" s="720" t="s">
        <v>457</v>
      </c>
      <c r="B70" s="720"/>
      <c r="C70" s="720"/>
      <c r="D70" s="720"/>
    </row>
    <row r="71" spans="1:4" ht="12.75" customHeight="1">
      <c r="A71" s="383" t="s">
        <v>456</v>
      </c>
      <c r="B71" s="384"/>
      <c r="C71" s="384"/>
      <c r="D71" s="384"/>
    </row>
    <row r="72" spans="1:4" ht="15.75">
      <c r="A72" s="720" t="s">
        <v>473</v>
      </c>
      <c r="B72" s="720"/>
      <c r="C72" s="720"/>
      <c r="D72" s="720"/>
    </row>
    <row r="73" spans="1:4" ht="12.75" customHeight="1">
      <c r="A73" s="720" t="s">
        <v>457</v>
      </c>
      <c r="B73" s="720"/>
      <c r="C73" s="720"/>
      <c r="D73" s="720"/>
    </row>
    <row r="74" spans="1:4" ht="12.75" customHeight="1">
      <c r="A74" s="383" t="s">
        <v>456</v>
      </c>
      <c r="B74" s="384"/>
      <c r="C74" s="384"/>
      <c r="D74" s="384"/>
    </row>
    <row r="75" spans="1:4" ht="15.75">
      <c r="A75" s="720" t="s">
        <v>436</v>
      </c>
      <c r="B75" s="720"/>
      <c r="C75" s="720"/>
      <c r="D75" s="720"/>
    </row>
    <row r="76" spans="1:4" ht="15.75">
      <c r="A76" s="720" t="s">
        <v>437</v>
      </c>
      <c r="B76" s="720"/>
      <c r="C76" s="720"/>
      <c r="D76" s="720"/>
    </row>
    <row r="77" spans="1:4" ht="12.75" customHeight="1">
      <c r="A77" s="720" t="s">
        <v>438</v>
      </c>
      <c r="B77" s="720"/>
      <c r="C77" s="720"/>
      <c r="D77" s="720"/>
    </row>
    <row r="78" spans="1:4" ht="12.75" customHeight="1">
      <c r="A78" s="720" t="s">
        <v>457</v>
      </c>
      <c r="B78" s="720"/>
      <c r="C78" s="720"/>
      <c r="D78" s="720"/>
    </row>
    <row r="79" spans="1:4" ht="12.75" customHeight="1">
      <c r="A79" s="383" t="s">
        <v>456</v>
      </c>
      <c r="B79" s="384"/>
      <c r="C79" s="384"/>
      <c r="D79" s="384"/>
    </row>
    <row r="80" spans="1:4" ht="15.75">
      <c r="A80" s="720" t="s">
        <v>439</v>
      </c>
      <c r="B80" s="720"/>
      <c r="C80" s="720"/>
      <c r="D80" s="720"/>
    </row>
    <row r="81" spans="1:4" ht="15.75">
      <c r="A81" s="720" t="s">
        <v>440</v>
      </c>
      <c r="B81" s="720"/>
      <c r="C81" s="720"/>
      <c r="D81" s="720"/>
    </row>
    <row r="82" spans="1:4" ht="15.75">
      <c r="A82" s="720"/>
      <c r="B82" s="720"/>
      <c r="C82" s="720"/>
      <c r="D82" s="720"/>
    </row>
    <row r="83" spans="1:4" ht="85.5" customHeight="1">
      <c r="A83" s="720" t="s">
        <v>441</v>
      </c>
      <c r="B83" s="720"/>
      <c r="C83" s="720"/>
      <c r="D83" s="720"/>
    </row>
    <row r="84" spans="1:4" ht="12.75" customHeight="1">
      <c r="A84" s="380"/>
      <c r="B84" s="380"/>
      <c r="C84" s="380"/>
      <c r="D84" s="380"/>
    </row>
    <row r="85" spans="1:20" ht="31.5">
      <c r="A85" s="386" t="s">
        <v>443</v>
      </c>
      <c r="B85" s="386" t="s">
        <v>444</v>
      </c>
      <c r="C85" s="386" t="s">
        <v>445</v>
      </c>
      <c r="D85" s="386" t="s">
        <v>446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47.25">
      <c r="A86" s="386" t="s">
        <v>447</v>
      </c>
      <c r="B86" s="387"/>
      <c r="C86" s="387"/>
      <c r="D86" s="387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8" customHeight="1">
      <c r="A87" s="386" t="s">
        <v>448</v>
      </c>
      <c r="B87" s="387"/>
      <c r="C87" s="387"/>
      <c r="D87" s="387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8.75" customHeight="1">
      <c r="A88" s="386" t="s">
        <v>449</v>
      </c>
      <c r="B88" s="387"/>
      <c r="C88" s="387"/>
      <c r="D88" s="387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8" customHeight="1">
      <c r="A89" s="386" t="s">
        <v>454</v>
      </c>
      <c r="B89" s="387"/>
      <c r="C89" s="387"/>
      <c r="D89" s="387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28.5" customHeight="1">
      <c r="A90" s="386" t="s">
        <v>450</v>
      </c>
      <c r="B90" s="387"/>
      <c r="C90" s="387"/>
      <c r="D90" s="387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8.75" customHeight="1">
      <c r="A91" s="386" t="s">
        <v>451</v>
      </c>
      <c r="B91" s="387"/>
      <c r="C91" s="387"/>
      <c r="D91" s="387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20.25" customHeight="1">
      <c r="A92" s="386" t="s">
        <v>452</v>
      </c>
      <c r="B92" s="387"/>
      <c r="C92" s="387"/>
      <c r="D92" s="387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9.5" customHeight="1">
      <c r="A93" s="386" t="s">
        <v>453</v>
      </c>
      <c r="B93" s="386"/>
      <c r="C93" s="386"/>
      <c r="D93" s="38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5.75">
      <c r="A94" s="388"/>
      <c r="B94" s="389"/>
      <c r="C94" s="390"/>
      <c r="D94" s="390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49.5" customHeight="1">
      <c r="A95" s="720" t="s">
        <v>455</v>
      </c>
      <c r="B95" s="720"/>
      <c r="C95" s="720"/>
      <c r="D95" s="720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5.75">
      <c r="A96" s="391"/>
      <c r="B96" s="389"/>
      <c r="C96" s="390"/>
      <c r="D96" s="390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4" ht="15.75">
      <c r="A97" s="723" t="s">
        <v>442</v>
      </c>
      <c r="B97" s="723"/>
      <c r="C97" s="723"/>
      <c r="D97" s="723"/>
    </row>
  </sheetData>
  <sheetProtection/>
  <mergeCells count="68">
    <mergeCell ref="A97:D97"/>
    <mergeCell ref="A1:D1"/>
    <mergeCell ref="A80:D80"/>
    <mergeCell ref="A81:D81"/>
    <mergeCell ref="A82:D82"/>
    <mergeCell ref="A83:D83"/>
    <mergeCell ref="A76:D76"/>
    <mergeCell ref="A77:D77"/>
    <mergeCell ref="A78:D78"/>
    <mergeCell ref="A73:D73"/>
    <mergeCell ref="A95:D95"/>
    <mergeCell ref="A64:D64"/>
    <mergeCell ref="A65:D65"/>
    <mergeCell ref="A67:D67"/>
    <mergeCell ref="A75:D75"/>
    <mergeCell ref="A68:D68"/>
    <mergeCell ref="A69:D69"/>
    <mergeCell ref="A70:D70"/>
    <mergeCell ref="A61:D61"/>
    <mergeCell ref="A62:D62"/>
    <mergeCell ref="A72:D72"/>
    <mergeCell ref="A56:D56"/>
    <mergeCell ref="A58:D58"/>
    <mergeCell ref="A59:D59"/>
    <mergeCell ref="A53:D53"/>
    <mergeCell ref="A54:D54"/>
    <mergeCell ref="A55:D55"/>
    <mergeCell ref="A47:D47"/>
    <mergeCell ref="A49:D49"/>
    <mergeCell ref="A50:D50"/>
    <mergeCell ref="A51:D51"/>
    <mergeCell ref="A44:D44"/>
    <mergeCell ref="A45:D45"/>
    <mergeCell ref="A46:D46"/>
    <mergeCell ref="A39:D39"/>
    <mergeCell ref="A41:D41"/>
    <mergeCell ref="A42:D42"/>
    <mergeCell ref="A38:D38"/>
    <mergeCell ref="A31:D31"/>
    <mergeCell ref="A32:D32"/>
    <mergeCell ref="A33:D33"/>
    <mergeCell ref="A36:D36"/>
    <mergeCell ref="A37:D37"/>
    <mergeCell ref="A34:D34"/>
    <mergeCell ref="A28:D28"/>
    <mergeCell ref="A29:D29"/>
    <mergeCell ref="A8:D8"/>
    <mergeCell ref="A9:D9"/>
    <mergeCell ref="A23:D23"/>
    <mergeCell ref="A24:D24"/>
    <mergeCell ref="A14:D14"/>
    <mergeCell ref="A11:D11"/>
    <mergeCell ref="A13:D13"/>
    <mergeCell ref="A2:D2"/>
    <mergeCell ref="A3:D3"/>
    <mergeCell ref="A4:D4"/>
    <mergeCell ref="A5:D5"/>
    <mergeCell ref="A10:D10"/>
    <mergeCell ref="A6:D6"/>
    <mergeCell ref="A7:D7"/>
    <mergeCell ref="A15:D15"/>
    <mergeCell ref="A17:D17"/>
    <mergeCell ref="A26:D26"/>
    <mergeCell ref="A27:D27"/>
    <mergeCell ref="A18:D18"/>
    <mergeCell ref="A19:D19"/>
    <mergeCell ref="A20:D20"/>
    <mergeCell ref="A21:D21"/>
  </mergeCells>
  <printOptions/>
  <pageMargins left="0.75" right="0.66" top="0.54" bottom="1" header="0.5" footer="0.5"/>
  <pageSetup horizontalDpi="600" verticalDpi="600" orientation="portrait" paperSize="9" scale="92" r:id="rId1"/>
  <rowBreaks count="2" manualBreakCount="2">
    <brk id="48" max="255" man="1"/>
    <brk id="9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62"/>
  <sheetViews>
    <sheetView zoomScalePageLayoutView="0" workbookViewId="0" topLeftCell="A1">
      <selection activeCell="V33" sqref="V33"/>
    </sheetView>
  </sheetViews>
  <sheetFormatPr defaultColWidth="9.00390625" defaultRowHeight="12.75"/>
  <cols>
    <col min="1" max="1" width="1.37890625" style="396" customWidth="1"/>
    <col min="2" max="2" width="1.625" style="396" customWidth="1"/>
    <col min="3" max="3" width="4.75390625" style="410" customWidth="1"/>
    <col min="4" max="6" width="4.00390625" style="410" customWidth="1"/>
    <col min="7" max="8" width="4.00390625" style="396" customWidth="1"/>
    <col min="9" max="11" width="3.625" style="396" customWidth="1"/>
    <col min="12" max="12" width="3.75390625" style="411" customWidth="1"/>
    <col min="13" max="13" width="3.625" style="411" customWidth="1"/>
    <col min="14" max="14" width="2.125" style="396" customWidth="1"/>
    <col min="15" max="15" width="1.37890625" style="396" customWidth="1"/>
    <col min="16" max="16" width="4.00390625" style="396" customWidth="1"/>
    <col min="17" max="17" width="2.875" style="396" customWidth="1"/>
    <col min="18" max="25" width="4.00390625" style="396" customWidth="1"/>
    <col min="26" max="26" width="3.75390625" style="396" customWidth="1"/>
    <col min="27" max="27" width="4.75390625" style="396" customWidth="1"/>
    <col min="28" max="28" width="1.00390625" style="396" customWidth="1"/>
    <col min="29" max="40" width="9.125" style="549" customWidth="1"/>
  </cols>
  <sheetData>
    <row r="1" spans="1:28" ht="26.25" customHeight="1">
      <c r="A1" s="780" t="str">
        <f>'Раздел 4'!A1:D1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</row>
    <row r="2" spans="1:28" ht="12.75">
      <c r="A2" s="76" t="s">
        <v>475</v>
      </c>
      <c r="B2" s="392"/>
      <c r="C2" s="393"/>
      <c r="D2" s="394" t="s">
        <v>476</v>
      </c>
      <c r="E2" s="393"/>
      <c r="F2" s="393"/>
      <c r="G2" s="393"/>
      <c r="H2" s="393"/>
      <c r="I2" s="393"/>
      <c r="J2" s="393"/>
      <c r="K2" s="393"/>
      <c r="L2" s="393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/>
    </row>
    <row r="3" spans="1:28" ht="12.75">
      <c r="A3" s="76" t="s">
        <v>477</v>
      </c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/>
    </row>
    <row r="4" spans="1:28" ht="12.75">
      <c r="A4" s="7" t="s">
        <v>478</v>
      </c>
      <c r="B4" s="392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/>
    </row>
    <row r="5" spans="2:27" ht="12.75">
      <c r="B5" s="724" t="s">
        <v>479</v>
      </c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6"/>
    </row>
    <row r="6" spans="2:27" ht="12.75">
      <c r="B6" s="727"/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8"/>
      <c r="AA6" s="729"/>
    </row>
    <row r="7" spans="2:27" ht="12.75">
      <c r="B7" s="730" t="s">
        <v>480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2"/>
    </row>
    <row r="8" spans="2:27" ht="12.75">
      <c r="B8" s="733" t="s">
        <v>481</v>
      </c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5"/>
      <c r="Z8" s="735"/>
      <c r="AA8" s="736"/>
    </row>
    <row r="9" spans="2:27" ht="12.75">
      <c r="B9" s="737" t="s">
        <v>482</v>
      </c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9" t="s">
        <v>483</v>
      </c>
      <c r="Z9" s="739"/>
      <c r="AA9" s="740"/>
    </row>
    <row r="10" spans="2:27" ht="14.25">
      <c r="B10" s="741"/>
      <c r="C10" s="742"/>
      <c r="D10" s="742"/>
      <c r="E10" s="742"/>
      <c r="F10" s="742"/>
      <c r="G10" s="742"/>
      <c r="H10" s="742"/>
      <c r="I10" s="742"/>
      <c r="J10" s="742"/>
      <c r="K10" s="742"/>
      <c r="L10" s="743"/>
      <c r="M10" s="744"/>
      <c r="N10" s="744"/>
      <c r="O10" s="744"/>
      <c r="P10" s="744"/>
      <c r="Q10" s="745"/>
      <c r="R10" s="746" t="s">
        <v>478</v>
      </c>
      <c r="S10" s="746"/>
      <c r="T10" s="746"/>
      <c r="U10" s="746"/>
      <c r="V10" s="746"/>
      <c r="W10" s="746"/>
      <c r="X10" s="746"/>
      <c r="Y10" s="747"/>
      <c r="Z10" s="747"/>
      <c r="AA10" s="748"/>
    </row>
    <row r="11" spans="2:27" ht="12.75">
      <c r="B11" s="749" t="s">
        <v>484</v>
      </c>
      <c r="C11" s="750"/>
      <c r="D11" s="750"/>
      <c r="E11" s="750"/>
      <c r="F11" s="750"/>
      <c r="G11" s="750"/>
      <c r="H11" s="750"/>
      <c r="I11" s="750"/>
      <c r="J11" s="750"/>
      <c r="K11" s="750"/>
      <c r="L11" s="750" t="s">
        <v>485</v>
      </c>
      <c r="M11" s="750"/>
      <c r="N11" s="750"/>
      <c r="O11" s="750"/>
      <c r="P11" s="750"/>
      <c r="Q11" s="750"/>
      <c r="R11" s="751" t="s">
        <v>486</v>
      </c>
      <c r="S11" s="751"/>
      <c r="T11" s="751"/>
      <c r="U11" s="751"/>
      <c r="V11" s="751"/>
      <c r="W11" s="751"/>
      <c r="X11" s="751"/>
      <c r="Y11" s="751"/>
      <c r="Z11" s="751"/>
      <c r="AA11" s="752"/>
    </row>
    <row r="12" spans="2:27" ht="12.75">
      <c r="B12" s="753"/>
      <c r="C12" s="747"/>
      <c r="D12" s="747"/>
      <c r="E12" s="747"/>
      <c r="F12" s="747"/>
      <c r="G12" s="747"/>
      <c r="H12" s="747"/>
      <c r="I12" s="747"/>
      <c r="J12" s="747"/>
      <c r="K12" s="747"/>
      <c r="L12" s="747"/>
      <c r="M12" s="754"/>
      <c r="N12" s="754"/>
      <c r="O12" s="754"/>
      <c r="P12" s="754"/>
      <c r="Q12" s="754"/>
      <c r="R12" s="755"/>
      <c r="S12" s="755"/>
      <c r="T12" s="755"/>
      <c r="U12" s="755"/>
      <c r="V12" s="755"/>
      <c r="W12" s="755"/>
      <c r="X12" s="755"/>
      <c r="Y12" s="755"/>
      <c r="Z12" s="755"/>
      <c r="AA12" s="756"/>
    </row>
    <row r="13" spans="2:27" ht="12.75">
      <c r="B13" s="402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751" t="s">
        <v>487</v>
      </c>
      <c r="S13" s="751"/>
      <c r="T13" s="751"/>
      <c r="U13" s="751"/>
      <c r="V13" s="751"/>
      <c r="W13" s="751"/>
      <c r="X13" s="751"/>
      <c r="Y13" s="751"/>
      <c r="Z13" s="751"/>
      <c r="AA13" s="752"/>
    </row>
    <row r="14" spans="2:27" ht="12.75">
      <c r="B14" s="757" t="s">
        <v>484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9" t="s">
        <v>488</v>
      </c>
      <c r="S14" s="759"/>
      <c r="T14" s="759"/>
      <c r="U14" s="759"/>
      <c r="V14" s="759"/>
      <c r="W14" s="759"/>
      <c r="X14" s="759"/>
      <c r="Y14" s="759"/>
      <c r="Z14" s="759"/>
      <c r="AA14" s="760"/>
    </row>
    <row r="15" spans="2:27" ht="12.75">
      <c r="B15" s="761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Q15" s="755"/>
      <c r="R15" s="759"/>
      <c r="S15" s="759"/>
      <c r="T15" s="759"/>
      <c r="U15" s="759"/>
      <c r="V15" s="759"/>
      <c r="W15" s="759"/>
      <c r="X15" s="759"/>
      <c r="Y15" s="759"/>
      <c r="Z15" s="759"/>
      <c r="AA15" s="760"/>
    </row>
    <row r="16" spans="2:27" ht="12.75">
      <c r="B16" s="762"/>
      <c r="C16" s="763"/>
      <c r="D16" s="763"/>
      <c r="E16" s="763"/>
      <c r="F16" s="763"/>
      <c r="G16" s="763"/>
      <c r="H16" s="763"/>
      <c r="I16" s="763"/>
      <c r="J16" s="763"/>
      <c r="K16" s="764"/>
      <c r="L16" s="765"/>
      <c r="M16" s="766"/>
      <c r="N16" s="766"/>
      <c r="O16" s="766"/>
      <c r="P16" s="766"/>
      <c r="Q16" s="767"/>
      <c r="R16" s="751" t="s">
        <v>489</v>
      </c>
      <c r="S16" s="751"/>
      <c r="T16" s="751"/>
      <c r="U16" s="751"/>
      <c r="V16" s="751"/>
      <c r="W16" s="751"/>
      <c r="X16" s="751"/>
      <c r="Y16" s="751"/>
      <c r="Z16" s="751"/>
      <c r="AA16" s="752"/>
    </row>
    <row r="17" spans="2:27" ht="12.75">
      <c r="B17" s="749" t="s">
        <v>490</v>
      </c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4" t="s">
        <v>491</v>
      </c>
      <c r="N17" s="754"/>
      <c r="O17" s="754"/>
      <c r="P17" s="754"/>
      <c r="Q17" s="754"/>
      <c r="R17" s="768" t="s">
        <v>492</v>
      </c>
      <c r="S17" s="768"/>
      <c r="T17" s="768"/>
      <c r="U17" s="768"/>
      <c r="V17" s="768"/>
      <c r="W17" s="768"/>
      <c r="X17" s="768"/>
      <c r="Y17" s="768"/>
      <c r="Z17" s="768"/>
      <c r="AA17" s="769"/>
    </row>
    <row r="18" spans="2:27" ht="12.75">
      <c r="B18" s="762"/>
      <c r="C18" s="763"/>
      <c r="D18" s="763"/>
      <c r="E18" s="763"/>
      <c r="F18" s="763"/>
      <c r="G18" s="763"/>
      <c r="H18" s="763"/>
      <c r="I18" s="763"/>
      <c r="J18" s="763"/>
      <c r="K18" s="763"/>
      <c r="L18" s="763"/>
      <c r="M18" s="763"/>
      <c r="N18" s="763"/>
      <c r="O18" s="763"/>
      <c r="P18" s="763"/>
      <c r="Q18" s="763"/>
      <c r="R18" s="768" t="s">
        <v>493</v>
      </c>
      <c r="S18" s="768"/>
      <c r="T18" s="768"/>
      <c r="U18" s="768"/>
      <c r="V18" s="768"/>
      <c r="W18" s="768"/>
      <c r="X18" s="768"/>
      <c r="Y18" s="768"/>
      <c r="Z18" s="768"/>
      <c r="AA18" s="769"/>
    </row>
    <row r="19" spans="2:27" ht="12.75">
      <c r="B19" s="770" t="s">
        <v>494</v>
      </c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68" t="s">
        <v>495</v>
      </c>
      <c r="S19" s="768"/>
      <c r="T19" s="768"/>
      <c r="U19" s="768"/>
      <c r="V19" s="768"/>
      <c r="W19" s="768"/>
      <c r="X19" s="768"/>
      <c r="Y19" s="768"/>
      <c r="Z19" s="768"/>
      <c r="AA19" s="769"/>
    </row>
    <row r="20" spans="2:27" ht="12.75"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5"/>
      <c r="M20" s="766"/>
      <c r="N20" s="766"/>
      <c r="O20" s="766"/>
      <c r="P20" s="766"/>
      <c r="Q20" s="767"/>
      <c r="R20" s="772" t="s">
        <v>496</v>
      </c>
      <c r="S20" s="768"/>
      <c r="T20" s="768"/>
      <c r="U20" s="768"/>
      <c r="V20" s="768"/>
      <c r="W20" s="768"/>
      <c r="X20" s="768"/>
      <c r="Y20" s="768"/>
      <c r="Z20" s="768"/>
      <c r="AA20" s="769"/>
    </row>
    <row r="21" spans="2:27" ht="12.75">
      <c r="B21" s="757" t="s">
        <v>497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47" t="s">
        <v>498</v>
      </c>
      <c r="M21" s="747"/>
      <c r="N21" s="747"/>
      <c r="O21" s="747"/>
      <c r="P21" s="747"/>
      <c r="Q21" s="747"/>
      <c r="R21" s="768" t="s">
        <v>499</v>
      </c>
      <c r="S21" s="768"/>
      <c r="T21" s="768"/>
      <c r="U21" s="768"/>
      <c r="V21" s="768"/>
      <c r="W21" s="768"/>
      <c r="X21" s="768"/>
      <c r="Y21" s="768"/>
      <c r="Z21" s="768"/>
      <c r="AA21" s="769"/>
    </row>
    <row r="22" spans="2:27" ht="12.75">
      <c r="B22" s="772" t="s">
        <v>500</v>
      </c>
      <c r="C22" s="768"/>
      <c r="D22" s="768"/>
      <c r="E22" s="768"/>
      <c r="F22" s="759" t="s">
        <v>501</v>
      </c>
      <c r="G22" s="759"/>
      <c r="H22" s="759"/>
      <c r="I22" s="759"/>
      <c r="J22" s="759" t="s">
        <v>502</v>
      </c>
      <c r="K22" s="759"/>
      <c r="L22" s="759"/>
      <c r="M22" s="759"/>
      <c r="N22" s="759"/>
      <c r="O22" s="759"/>
      <c r="P22" s="759"/>
      <c r="Q22" s="759"/>
      <c r="R22" s="768" t="s">
        <v>503</v>
      </c>
      <c r="S22" s="768"/>
      <c r="T22" s="768"/>
      <c r="U22" s="768"/>
      <c r="V22" s="768"/>
      <c r="W22" s="768"/>
      <c r="X22" s="768"/>
      <c r="Y22" s="768"/>
      <c r="Z22" s="768"/>
      <c r="AA22" s="769"/>
    </row>
    <row r="23" spans="2:27" ht="12.75">
      <c r="B23" s="761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68" t="s">
        <v>504</v>
      </c>
      <c r="S23" s="768"/>
      <c r="T23" s="768"/>
      <c r="U23" s="768"/>
      <c r="V23" s="768"/>
      <c r="W23" s="768"/>
      <c r="X23" s="768"/>
      <c r="Y23" s="768"/>
      <c r="Z23" s="768"/>
      <c r="AA23" s="769"/>
    </row>
    <row r="24" spans="2:27" ht="12.75"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763"/>
      <c r="Y24" s="763"/>
      <c r="Z24" s="763"/>
      <c r="AA24" s="764"/>
    </row>
    <row r="25" spans="1:28" ht="13.5" thickBot="1">
      <c r="A25" s="1"/>
      <c r="B25" s="786"/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</row>
    <row r="26" spans="2:28" ht="15.75">
      <c r="B26" s="785" t="s">
        <v>505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397"/>
    </row>
    <row r="27" spans="2:28" ht="12.75"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8"/>
    </row>
    <row r="28" spans="2:27" ht="12.75">
      <c r="B28" s="765"/>
      <c r="C28" s="766"/>
      <c r="D28" s="766"/>
      <c r="E28" s="766"/>
      <c r="F28" s="767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</row>
    <row r="29" spans="2:28" ht="15.75">
      <c r="B29" s="750" t="s">
        <v>506</v>
      </c>
      <c r="C29" s="750"/>
      <c r="D29" s="750"/>
      <c r="E29" s="750"/>
      <c r="F29" s="750"/>
      <c r="G29" s="401"/>
      <c r="H29" s="401"/>
      <c r="I29" s="781" t="s">
        <v>507</v>
      </c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409"/>
    </row>
    <row r="31" spans="1:28" ht="12.75">
      <c r="A31" s="412"/>
      <c r="B31" s="413"/>
      <c r="C31" s="782" t="s">
        <v>508</v>
      </c>
      <c r="D31" s="782"/>
      <c r="E31" s="782"/>
      <c r="F31" s="782"/>
      <c r="G31" s="782"/>
      <c r="H31" s="782"/>
      <c r="I31" s="782"/>
      <c r="J31" s="782"/>
      <c r="K31" s="782"/>
      <c r="L31" s="782"/>
      <c r="M31" s="782"/>
      <c r="N31" s="414"/>
      <c r="O31" s="415"/>
      <c r="P31" s="782" t="s">
        <v>509</v>
      </c>
      <c r="Q31" s="783"/>
      <c r="R31" s="783"/>
      <c r="S31" s="783"/>
      <c r="T31" s="783"/>
      <c r="U31" s="783"/>
      <c r="V31" s="783"/>
      <c r="W31" s="783"/>
      <c r="X31" s="783"/>
      <c r="Y31" s="783"/>
      <c r="Z31" s="783"/>
      <c r="AA31" s="784"/>
      <c r="AB31" s="412"/>
    </row>
    <row r="32" spans="2:27" ht="12.75">
      <c r="B32" s="416"/>
      <c r="C32" s="417" t="s">
        <v>510</v>
      </c>
      <c r="D32" s="418"/>
      <c r="E32" s="418"/>
      <c r="F32" s="418"/>
      <c r="G32" s="418"/>
      <c r="H32" s="418"/>
      <c r="I32" s="418"/>
      <c r="J32" s="418"/>
      <c r="K32" s="418"/>
      <c r="L32" s="419"/>
      <c r="M32" s="420"/>
      <c r="N32" s="421"/>
      <c r="O32" s="421"/>
      <c r="P32" s="422"/>
      <c r="Q32" s="423"/>
      <c r="R32" s="424"/>
      <c r="S32" s="423"/>
      <c r="T32" s="423"/>
      <c r="U32" s="423"/>
      <c r="V32" s="425"/>
      <c r="W32" s="423"/>
      <c r="X32" s="423"/>
      <c r="Y32" s="423"/>
      <c r="Z32" s="423"/>
      <c r="AA32" s="426"/>
    </row>
    <row r="33" spans="2:27" ht="12.75">
      <c r="B33" s="427"/>
      <c r="C33" s="428" t="s">
        <v>511</v>
      </c>
      <c r="D33" s="428"/>
      <c r="E33" s="428"/>
      <c r="F33" s="428"/>
      <c r="G33" s="429"/>
      <c r="H33" s="429"/>
      <c r="I33" s="429"/>
      <c r="J33" s="429"/>
      <c r="K33" s="429"/>
      <c r="L33" s="430"/>
      <c r="M33" s="430"/>
      <c r="N33" s="431" t="s">
        <v>0</v>
      </c>
      <c r="O33" s="432"/>
      <c r="P33" s="433" t="s">
        <v>512</v>
      </c>
      <c r="Q33" s="408"/>
      <c r="R33" s="434"/>
      <c r="S33" s="408"/>
      <c r="T33" s="408"/>
      <c r="U33" s="408"/>
      <c r="V33" s="408"/>
      <c r="W33" s="408"/>
      <c r="X33" s="408"/>
      <c r="Y33" s="408"/>
      <c r="Z33" s="408"/>
      <c r="AA33" s="435"/>
    </row>
    <row r="34" spans="2:27" ht="12.75">
      <c r="B34" s="436"/>
      <c r="C34" s="437"/>
      <c r="D34" s="438" t="s">
        <v>513</v>
      </c>
      <c r="E34" s="439"/>
      <c r="F34" s="439"/>
      <c r="G34" s="439"/>
      <c r="H34" s="408"/>
      <c r="I34" s="438" t="s">
        <v>514</v>
      </c>
      <c r="J34" s="439"/>
      <c r="K34" s="439"/>
      <c r="L34" s="439"/>
      <c r="M34" s="439"/>
      <c r="N34" s="440"/>
      <c r="O34" s="441"/>
      <c r="P34" s="433"/>
      <c r="Q34" s="408"/>
      <c r="R34" s="434"/>
      <c r="S34" s="408"/>
      <c r="T34" s="408"/>
      <c r="U34" s="408"/>
      <c r="V34" s="408"/>
      <c r="W34" s="408"/>
      <c r="X34" s="408"/>
      <c r="Y34" s="408"/>
      <c r="Z34" s="408"/>
      <c r="AA34" s="435"/>
    </row>
    <row r="35" spans="2:27" ht="12.75">
      <c r="B35" s="436"/>
      <c r="C35" s="396"/>
      <c r="D35" s="396"/>
      <c r="E35" s="396"/>
      <c r="F35" s="396"/>
      <c r="I35" s="396" t="s">
        <v>515</v>
      </c>
      <c r="L35" s="396"/>
      <c r="M35" s="442"/>
      <c r="N35" s="443"/>
      <c r="O35" s="436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35"/>
    </row>
    <row r="36" spans="2:28" ht="12.75">
      <c r="B36" s="436"/>
      <c r="C36" s="437"/>
      <c r="D36" s="444"/>
      <c r="E36" s="439"/>
      <c r="F36" s="439"/>
      <c r="G36" s="439"/>
      <c r="H36" s="439"/>
      <c r="I36" s="439"/>
      <c r="J36" s="439"/>
      <c r="K36" s="439"/>
      <c r="L36" s="439"/>
      <c r="M36" s="439"/>
      <c r="N36" s="440"/>
      <c r="O36" s="441"/>
      <c r="P36" s="408"/>
      <c r="Q36" s="408"/>
      <c r="R36" s="434"/>
      <c r="S36" s="408"/>
      <c r="T36" s="408"/>
      <c r="U36" s="408"/>
      <c r="V36" s="408"/>
      <c r="W36" s="408"/>
      <c r="X36" s="408"/>
      <c r="Y36" s="408"/>
      <c r="Z36" s="408"/>
      <c r="AA36" s="435"/>
      <c r="AB36" s="408"/>
    </row>
    <row r="37" spans="2:27" ht="12.75">
      <c r="B37" s="436"/>
      <c r="C37" s="445"/>
      <c r="D37" s="445" t="s">
        <v>516</v>
      </c>
      <c r="E37" s="442"/>
      <c r="F37" s="442"/>
      <c r="G37" s="442"/>
      <c r="H37" s="445"/>
      <c r="I37" s="406" t="s">
        <v>517</v>
      </c>
      <c r="J37" s="442"/>
      <c r="K37" s="442"/>
      <c r="L37" s="442"/>
      <c r="M37" s="446"/>
      <c r="N37" s="435"/>
      <c r="O37" s="436"/>
      <c r="P37" s="428" t="s">
        <v>518</v>
      </c>
      <c r="Q37" s="408"/>
      <c r="R37" s="434"/>
      <c r="S37" s="408"/>
      <c r="T37" s="408"/>
      <c r="U37" s="408"/>
      <c r="V37" s="408"/>
      <c r="W37" s="408"/>
      <c r="X37" s="408"/>
      <c r="Y37" s="408"/>
      <c r="Z37" s="408"/>
      <c r="AA37" s="435"/>
    </row>
    <row r="38" spans="2:27" ht="12.75">
      <c r="B38" s="447"/>
      <c r="C38" s="448"/>
      <c r="D38" s="448" t="s">
        <v>519</v>
      </c>
      <c r="E38" s="448"/>
      <c r="F38" s="448"/>
      <c r="G38" s="448"/>
      <c r="H38" s="448"/>
      <c r="I38" s="448"/>
      <c r="J38" s="448"/>
      <c r="K38" s="448"/>
      <c r="L38" s="449"/>
      <c r="M38" s="449"/>
      <c r="N38" s="450"/>
      <c r="O38" s="447"/>
      <c r="P38" s="451"/>
      <c r="Q38" s="448"/>
      <c r="R38" s="452"/>
      <c r="S38" s="448"/>
      <c r="T38" s="448"/>
      <c r="U38" s="448"/>
      <c r="V38" s="448"/>
      <c r="W38" s="448"/>
      <c r="X38" s="448"/>
      <c r="Y38" s="448"/>
      <c r="Z38" s="448"/>
      <c r="AA38" s="450"/>
    </row>
    <row r="39" spans="1:28" ht="12.75">
      <c r="A39" s="408"/>
      <c r="B39" s="427"/>
      <c r="C39" s="453" t="s">
        <v>520</v>
      </c>
      <c r="D39" s="454"/>
      <c r="E39" s="454"/>
      <c r="F39" s="454"/>
      <c r="G39" s="455"/>
      <c r="H39" s="456"/>
      <c r="I39" s="456"/>
      <c r="J39" s="456"/>
      <c r="K39" s="456"/>
      <c r="L39" s="456"/>
      <c r="M39" s="456"/>
      <c r="N39" s="457"/>
      <c r="O39" s="427"/>
      <c r="P39" s="428" t="s">
        <v>521</v>
      </c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7"/>
      <c r="AB39" s="408"/>
    </row>
    <row r="40" spans="1:28" ht="12.75">
      <c r="A40" s="408"/>
      <c r="B40" s="436"/>
      <c r="C40" s="458"/>
      <c r="D40" s="438" t="s">
        <v>522</v>
      </c>
      <c r="E40" s="439"/>
      <c r="F40" s="439"/>
      <c r="G40" s="439"/>
      <c r="H40" s="439"/>
      <c r="I40" s="439"/>
      <c r="J40" s="439"/>
      <c r="K40" s="439"/>
      <c r="L40" s="439"/>
      <c r="M40" s="439"/>
      <c r="N40" s="435"/>
      <c r="O40" s="436"/>
      <c r="P40" s="459" t="s">
        <v>523</v>
      </c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35"/>
      <c r="AB40" s="408"/>
    </row>
    <row r="41" spans="1:27" ht="12.75">
      <c r="A41" s="408"/>
      <c r="B41" s="436"/>
      <c r="C41" s="401"/>
      <c r="D41" s="438" t="s">
        <v>524</v>
      </c>
      <c r="E41" s="439"/>
      <c r="F41" s="439"/>
      <c r="G41" s="439"/>
      <c r="H41" s="439"/>
      <c r="I41" s="439"/>
      <c r="J41" s="439"/>
      <c r="K41" s="439"/>
      <c r="L41" s="439"/>
      <c r="M41" s="439"/>
      <c r="N41" s="435"/>
      <c r="O41" s="441"/>
      <c r="P41" s="460"/>
      <c r="Q41" s="461" t="s">
        <v>525</v>
      </c>
      <c r="R41" s="462"/>
      <c r="S41" s="462"/>
      <c r="T41" s="462"/>
      <c r="U41" s="462"/>
      <c r="V41" s="408"/>
      <c r="W41" s="408"/>
      <c r="X41" s="408"/>
      <c r="Y41" s="408"/>
      <c r="Z41" s="408"/>
      <c r="AA41" s="435"/>
    </row>
    <row r="42" spans="1:28" ht="12.75">
      <c r="A42" s="408"/>
      <c r="B42" s="436"/>
      <c r="C42" s="401"/>
      <c r="D42" s="438" t="s">
        <v>526</v>
      </c>
      <c r="E42" s="439"/>
      <c r="F42" s="439"/>
      <c r="G42" s="439"/>
      <c r="H42" s="439"/>
      <c r="I42" s="439"/>
      <c r="J42" s="439"/>
      <c r="K42" s="439"/>
      <c r="L42" s="439"/>
      <c r="M42" s="439"/>
      <c r="N42" s="431"/>
      <c r="O42" s="432"/>
      <c r="P42" s="460"/>
      <c r="Q42" s="461" t="s">
        <v>527</v>
      </c>
      <c r="R42" s="408"/>
      <c r="S42" s="408"/>
      <c r="T42" s="408"/>
      <c r="U42" s="408"/>
      <c r="V42" s="408"/>
      <c r="W42" s="408"/>
      <c r="X42" s="408"/>
      <c r="Y42" s="408"/>
      <c r="Z42" s="408"/>
      <c r="AA42" s="435"/>
      <c r="AB42" s="408"/>
    </row>
    <row r="43" spans="1:28" ht="12.75">
      <c r="A43" s="408"/>
      <c r="B43" s="436"/>
      <c r="C43" s="401"/>
      <c r="D43" s="438" t="s">
        <v>528</v>
      </c>
      <c r="E43" s="439"/>
      <c r="F43" s="439"/>
      <c r="G43" s="439"/>
      <c r="H43" s="439"/>
      <c r="I43" s="439"/>
      <c r="J43" s="439"/>
      <c r="K43" s="439"/>
      <c r="L43" s="439"/>
      <c r="M43" s="439"/>
      <c r="N43" s="431"/>
      <c r="O43" s="432"/>
      <c r="P43" s="408"/>
      <c r="Q43" s="408" t="s">
        <v>529</v>
      </c>
      <c r="R43" s="462"/>
      <c r="S43" s="462"/>
      <c r="T43" s="462"/>
      <c r="U43" s="462"/>
      <c r="V43" s="408"/>
      <c r="W43" s="408"/>
      <c r="X43" s="408"/>
      <c r="Y43" s="408"/>
      <c r="Z43" s="408"/>
      <c r="AA43" s="435"/>
      <c r="AB43" s="408"/>
    </row>
    <row r="44" spans="1:28" ht="12.75">
      <c r="A44" s="408"/>
      <c r="B44" s="436"/>
      <c r="C44" s="401"/>
      <c r="D44" s="438" t="s">
        <v>530</v>
      </c>
      <c r="E44" s="439"/>
      <c r="F44" s="439"/>
      <c r="G44" s="439"/>
      <c r="H44" s="439"/>
      <c r="I44" s="439"/>
      <c r="J44" s="439"/>
      <c r="K44" s="439"/>
      <c r="L44" s="439"/>
      <c r="M44" s="439"/>
      <c r="N44" s="431"/>
      <c r="O44" s="432"/>
      <c r="P44" s="460"/>
      <c r="Q44" s="461" t="s">
        <v>531</v>
      </c>
      <c r="R44" s="462"/>
      <c r="S44" s="462"/>
      <c r="T44" s="462"/>
      <c r="U44" s="462"/>
      <c r="V44" s="408"/>
      <c r="W44" s="408"/>
      <c r="X44" s="408"/>
      <c r="Y44" s="408"/>
      <c r="Z44" s="408"/>
      <c r="AA44" s="435"/>
      <c r="AB44" s="408"/>
    </row>
    <row r="45" spans="1:28" ht="12.75">
      <c r="A45" s="408"/>
      <c r="B45" s="436"/>
      <c r="C45" s="401"/>
      <c r="D45" s="438" t="s">
        <v>532</v>
      </c>
      <c r="E45" s="439"/>
      <c r="F45" s="439"/>
      <c r="G45" s="439"/>
      <c r="H45" s="439"/>
      <c r="I45" s="439"/>
      <c r="J45" s="439"/>
      <c r="K45" s="439"/>
      <c r="L45" s="439"/>
      <c r="M45" s="439"/>
      <c r="N45" s="431"/>
      <c r="O45" s="432"/>
      <c r="P45" s="408"/>
      <c r="Q45" s="408" t="s">
        <v>533</v>
      </c>
      <c r="R45" s="463"/>
      <c r="S45" s="463"/>
      <c r="T45" s="463"/>
      <c r="U45" s="463"/>
      <c r="V45" s="408"/>
      <c r="W45" s="408"/>
      <c r="X45" s="408"/>
      <c r="Y45" s="408"/>
      <c r="Z45" s="408"/>
      <c r="AA45" s="435"/>
      <c r="AB45" s="408"/>
    </row>
    <row r="46" spans="1:28" ht="12.75">
      <c r="A46" s="408"/>
      <c r="B46" s="436"/>
      <c r="C46" s="401"/>
      <c r="D46" s="438" t="s">
        <v>534</v>
      </c>
      <c r="E46" s="437"/>
      <c r="F46" s="437"/>
      <c r="G46" s="408"/>
      <c r="H46" s="408"/>
      <c r="I46" s="408"/>
      <c r="J46" s="408"/>
      <c r="K46" s="408"/>
      <c r="L46" s="446"/>
      <c r="M46" s="446"/>
      <c r="N46" s="464"/>
      <c r="O46" s="465"/>
      <c r="P46" s="460"/>
      <c r="Q46" s="461" t="s">
        <v>535</v>
      </c>
      <c r="R46" s="462"/>
      <c r="S46" s="462"/>
      <c r="T46" s="462"/>
      <c r="U46" s="462"/>
      <c r="V46" s="408"/>
      <c r="W46" s="408"/>
      <c r="X46" s="408"/>
      <c r="Y46" s="408"/>
      <c r="Z46" s="408"/>
      <c r="AA46" s="435"/>
      <c r="AB46" s="408"/>
    </row>
    <row r="47" spans="1:28" ht="12.75">
      <c r="A47" s="408"/>
      <c r="B47" s="436"/>
      <c r="C47" s="401"/>
      <c r="D47" s="438" t="s">
        <v>536</v>
      </c>
      <c r="E47" s="439"/>
      <c r="F47" s="439"/>
      <c r="G47" s="439"/>
      <c r="H47" s="439"/>
      <c r="I47" s="439"/>
      <c r="J47" s="439"/>
      <c r="K47" s="439"/>
      <c r="L47" s="439"/>
      <c r="M47" s="439"/>
      <c r="N47" s="464"/>
      <c r="O47" s="465"/>
      <c r="P47" s="460"/>
      <c r="Q47" s="461"/>
      <c r="R47" s="462"/>
      <c r="S47" s="462"/>
      <c r="T47" s="462"/>
      <c r="U47" s="462"/>
      <c r="V47" s="408"/>
      <c r="W47" s="408"/>
      <c r="X47" s="408"/>
      <c r="Y47" s="408"/>
      <c r="Z47" s="408"/>
      <c r="AA47" s="435"/>
      <c r="AB47" s="408"/>
    </row>
    <row r="48" spans="1:28" ht="12.75">
      <c r="A48" s="408"/>
      <c r="B48" s="436"/>
      <c r="C48" s="401"/>
      <c r="D48" s="438" t="s">
        <v>537</v>
      </c>
      <c r="E48" s="439"/>
      <c r="F48" s="439"/>
      <c r="G48" s="439"/>
      <c r="H48" s="439"/>
      <c r="I48" s="439"/>
      <c r="J48" s="439"/>
      <c r="K48" s="439"/>
      <c r="L48" s="439"/>
      <c r="M48" s="439"/>
      <c r="N48" s="464"/>
      <c r="O48" s="465"/>
      <c r="P48" s="460"/>
      <c r="Q48" s="461"/>
      <c r="R48" s="462"/>
      <c r="S48" s="462"/>
      <c r="T48" s="462"/>
      <c r="U48" s="462"/>
      <c r="V48" s="408"/>
      <c r="W48" s="408"/>
      <c r="X48" s="408"/>
      <c r="Y48" s="408"/>
      <c r="Z48" s="408"/>
      <c r="AA48" s="435"/>
      <c r="AB48" s="408"/>
    </row>
    <row r="49" spans="1:28" ht="12.75">
      <c r="A49" s="408"/>
      <c r="B49" s="436"/>
      <c r="C49" s="401"/>
      <c r="D49" s="438" t="s">
        <v>538</v>
      </c>
      <c r="E49" s="439"/>
      <c r="F49" s="439"/>
      <c r="G49" s="439"/>
      <c r="H49" s="439"/>
      <c r="I49" s="439"/>
      <c r="J49" s="439"/>
      <c r="K49" s="439"/>
      <c r="L49" s="439"/>
      <c r="M49" s="439"/>
      <c r="N49" s="435"/>
      <c r="O49" s="466"/>
      <c r="P49" s="467" t="s">
        <v>539</v>
      </c>
      <c r="Q49" s="468"/>
      <c r="R49" s="469"/>
      <c r="S49" s="469"/>
      <c r="T49" s="469"/>
      <c r="U49" s="469"/>
      <c r="V49" s="469"/>
      <c r="W49" s="469"/>
      <c r="X49" s="469"/>
      <c r="Y49" s="469"/>
      <c r="Z49" s="469"/>
      <c r="AA49" s="435"/>
      <c r="AB49" s="408"/>
    </row>
    <row r="50" spans="1:28" ht="12.75">
      <c r="A50" s="408"/>
      <c r="B50" s="436"/>
      <c r="C50" s="401"/>
      <c r="D50" s="438" t="s">
        <v>540</v>
      </c>
      <c r="E50" s="439"/>
      <c r="F50" s="439"/>
      <c r="G50" s="439"/>
      <c r="H50" s="439"/>
      <c r="I50" s="439"/>
      <c r="J50" s="439"/>
      <c r="K50" s="439"/>
      <c r="L50" s="439"/>
      <c r="M50" s="439"/>
      <c r="N50" s="408"/>
      <c r="O50" s="466"/>
      <c r="P50" s="467"/>
      <c r="Q50" s="468"/>
      <c r="R50" s="469"/>
      <c r="S50" s="469"/>
      <c r="T50" s="469"/>
      <c r="U50" s="469"/>
      <c r="V50" s="469"/>
      <c r="W50" s="469"/>
      <c r="X50" s="469"/>
      <c r="Y50" s="469"/>
      <c r="Z50" s="469"/>
      <c r="AA50" s="435"/>
      <c r="AB50" s="408"/>
    </row>
    <row r="51" spans="1:28" ht="12.75">
      <c r="A51" s="408"/>
      <c r="B51" s="436"/>
      <c r="C51" s="401"/>
      <c r="D51" s="438" t="s">
        <v>541</v>
      </c>
      <c r="E51" s="439"/>
      <c r="F51" s="439"/>
      <c r="G51" s="439"/>
      <c r="H51" s="439"/>
      <c r="I51" s="439"/>
      <c r="J51" s="439"/>
      <c r="K51" s="439"/>
      <c r="L51" s="439"/>
      <c r="M51" s="439"/>
      <c r="N51" s="408"/>
      <c r="O51" s="427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7"/>
      <c r="AB51" s="408"/>
    </row>
    <row r="52" spans="1:28" ht="12.75">
      <c r="A52" s="408"/>
      <c r="B52" s="436"/>
      <c r="C52" s="408"/>
      <c r="D52" s="408" t="s">
        <v>542</v>
      </c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65"/>
      <c r="P52" s="470" t="s">
        <v>543</v>
      </c>
      <c r="Q52" s="408"/>
      <c r="R52" s="408"/>
      <c r="S52" s="408"/>
      <c r="T52" s="408"/>
      <c r="U52" s="408"/>
      <c r="V52" s="408"/>
      <c r="W52" s="448"/>
      <c r="X52" s="448"/>
      <c r="Y52" s="448"/>
      <c r="Z52" s="448"/>
      <c r="AA52" s="435"/>
      <c r="AB52" s="408"/>
    </row>
    <row r="53" spans="1:28" ht="12.75">
      <c r="A53" s="408"/>
      <c r="B53" s="436"/>
      <c r="C53" s="401"/>
      <c r="D53" s="438" t="s">
        <v>544</v>
      </c>
      <c r="E53" s="439"/>
      <c r="F53" s="439"/>
      <c r="G53" s="439"/>
      <c r="H53" s="471"/>
      <c r="I53" s="471"/>
      <c r="J53" s="471"/>
      <c r="K53" s="471"/>
      <c r="L53" s="471"/>
      <c r="M53" s="439"/>
      <c r="N53" s="472"/>
      <c r="O53" s="473"/>
      <c r="P53" s="408"/>
      <c r="Q53" s="408"/>
      <c r="R53" s="408"/>
      <c r="S53" s="408"/>
      <c r="T53" s="408"/>
      <c r="U53" s="408"/>
      <c r="V53" s="408"/>
      <c r="W53" s="474" t="s">
        <v>545</v>
      </c>
      <c r="X53" s="408"/>
      <c r="Y53" s="408"/>
      <c r="Z53" s="408"/>
      <c r="AA53" s="435"/>
      <c r="AB53" s="408"/>
    </row>
    <row r="54" spans="1:28" ht="12.75">
      <c r="A54" s="408"/>
      <c r="B54" s="447"/>
      <c r="C54" s="448"/>
      <c r="D54" s="475"/>
      <c r="E54" s="471"/>
      <c r="F54" s="471"/>
      <c r="G54" s="471"/>
      <c r="H54" s="471"/>
      <c r="I54" s="471"/>
      <c r="J54" s="471"/>
      <c r="K54" s="471"/>
      <c r="L54" s="471"/>
      <c r="M54" s="471"/>
      <c r="N54" s="476"/>
      <c r="O54" s="477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50"/>
      <c r="AB54" s="408"/>
    </row>
    <row r="55" spans="1:28" ht="12.75">
      <c r="A55" s="408"/>
      <c r="B55" s="427"/>
      <c r="C55" s="453" t="s">
        <v>546</v>
      </c>
      <c r="D55" s="454"/>
      <c r="E55" s="454"/>
      <c r="F55" s="454"/>
      <c r="G55" s="455"/>
      <c r="H55" s="455"/>
      <c r="I55" s="455"/>
      <c r="J55" s="455"/>
      <c r="K55" s="455"/>
      <c r="L55" s="478"/>
      <c r="M55" s="478"/>
      <c r="N55" s="457"/>
      <c r="O55" s="479"/>
      <c r="P55" s="480" t="s">
        <v>547</v>
      </c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35"/>
      <c r="AB55" s="408"/>
    </row>
    <row r="56" spans="1:28" ht="12.75">
      <c r="A56" s="408"/>
      <c r="B56" s="436"/>
      <c r="C56" s="408"/>
      <c r="D56" s="438" t="s">
        <v>548</v>
      </c>
      <c r="E56" s="437"/>
      <c r="F56" s="437"/>
      <c r="G56" s="408"/>
      <c r="H56" s="408"/>
      <c r="I56" s="408"/>
      <c r="J56" s="408"/>
      <c r="K56" s="408"/>
      <c r="L56" s="446"/>
      <c r="M56" s="446"/>
      <c r="N56" s="435"/>
      <c r="O56" s="436"/>
      <c r="P56" s="481" t="s">
        <v>549</v>
      </c>
      <c r="Q56" s="408"/>
      <c r="R56" s="448"/>
      <c r="S56" s="448"/>
      <c r="T56" s="448"/>
      <c r="U56" s="448"/>
      <c r="V56" s="448"/>
      <c r="W56" s="461" t="s">
        <v>550</v>
      </c>
      <c r="X56" s="408"/>
      <c r="Y56" s="408"/>
      <c r="Z56" s="408"/>
      <c r="AA56" s="435"/>
      <c r="AB56" s="408"/>
    </row>
    <row r="57" spans="1:28" ht="12.75">
      <c r="A57" s="408"/>
      <c r="B57" s="436"/>
      <c r="C57" s="408"/>
      <c r="D57" s="438" t="s">
        <v>551</v>
      </c>
      <c r="E57" s="437"/>
      <c r="F57" s="437"/>
      <c r="G57" s="408"/>
      <c r="H57" s="408"/>
      <c r="I57" s="408"/>
      <c r="J57" s="408"/>
      <c r="K57" s="408"/>
      <c r="L57" s="446"/>
      <c r="M57" s="446"/>
      <c r="N57" s="435"/>
      <c r="O57" s="436"/>
      <c r="P57" s="482" t="s">
        <v>552</v>
      </c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35"/>
      <c r="AB57" s="408"/>
    </row>
    <row r="58" spans="1:28" ht="12.75">
      <c r="A58" s="408"/>
      <c r="B58" s="436"/>
      <c r="C58" s="408"/>
      <c r="D58" s="438" t="s">
        <v>553</v>
      </c>
      <c r="E58" s="437"/>
      <c r="F58" s="437"/>
      <c r="G58" s="408"/>
      <c r="H58" s="408"/>
      <c r="I58" s="408"/>
      <c r="J58" s="408"/>
      <c r="K58" s="408"/>
      <c r="L58" s="446"/>
      <c r="M58" s="446"/>
      <c r="N58" s="435"/>
      <c r="O58" s="436"/>
      <c r="P58" s="482"/>
      <c r="Q58" s="408" t="s">
        <v>554</v>
      </c>
      <c r="R58" s="408"/>
      <c r="S58" s="408"/>
      <c r="T58" s="408"/>
      <c r="U58" s="408"/>
      <c r="V58" s="408"/>
      <c r="W58" s="408"/>
      <c r="X58" s="408"/>
      <c r="Y58" s="408"/>
      <c r="Z58" s="408"/>
      <c r="AA58" s="435"/>
      <c r="AB58" s="408"/>
    </row>
    <row r="59" spans="1:28" ht="12.75">
      <c r="A59" s="408"/>
      <c r="B59" s="436"/>
      <c r="C59" s="408"/>
      <c r="D59" s="438" t="s">
        <v>555</v>
      </c>
      <c r="E59" s="437"/>
      <c r="F59" s="437"/>
      <c r="G59" s="408"/>
      <c r="H59" s="408"/>
      <c r="I59" s="408"/>
      <c r="J59" s="408"/>
      <c r="K59" s="408"/>
      <c r="L59" s="446"/>
      <c r="M59" s="446"/>
      <c r="N59" s="435"/>
      <c r="O59" s="436"/>
      <c r="P59" s="482" t="s">
        <v>556</v>
      </c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35"/>
      <c r="AB59" s="408"/>
    </row>
    <row r="60" spans="1:28" ht="12.75">
      <c r="A60" s="408"/>
      <c r="B60" s="436"/>
      <c r="C60" s="408"/>
      <c r="D60" s="444" t="s">
        <v>557</v>
      </c>
      <c r="E60" s="437"/>
      <c r="F60" s="437"/>
      <c r="G60" s="408"/>
      <c r="H60" s="408"/>
      <c r="I60" s="408"/>
      <c r="J60" s="448"/>
      <c r="K60" s="448"/>
      <c r="L60" s="449"/>
      <c r="M60" s="449"/>
      <c r="N60" s="435"/>
      <c r="O60" s="436"/>
      <c r="P60" s="482"/>
      <c r="Q60" s="408" t="s">
        <v>558</v>
      </c>
      <c r="R60" s="408"/>
      <c r="S60" s="408"/>
      <c r="T60" s="408"/>
      <c r="U60" s="408"/>
      <c r="V60" s="408"/>
      <c r="W60" s="408"/>
      <c r="X60" s="408"/>
      <c r="Y60" s="408"/>
      <c r="Z60" s="408"/>
      <c r="AA60" s="435"/>
      <c r="AB60" s="408"/>
    </row>
    <row r="61" spans="1:28" ht="12.75">
      <c r="A61" s="408"/>
      <c r="B61" s="436"/>
      <c r="C61" s="408"/>
      <c r="D61" s="444" t="s">
        <v>559</v>
      </c>
      <c r="E61" s="437"/>
      <c r="F61" s="437"/>
      <c r="G61" s="408"/>
      <c r="H61" s="408"/>
      <c r="I61" s="408"/>
      <c r="J61" s="448"/>
      <c r="K61" s="448"/>
      <c r="L61" s="449"/>
      <c r="M61" s="449"/>
      <c r="N61" s="435"/>
      <c r="O61" s="436"/>
      <c r="P61" s="482" t="s">
        <v>560</v>
      </c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35"/>
      <c r="AB61" s="408"/>
    </row>
    <row r="62" spans="1:28" ht="12.75">
      <c r="A62" s="408"/>
      <c r="B62" s="436"/>
      <c r="C62" s="408"/>
      <c r="D62" s="438" t="s">
        <v>561</v>
      </c>
      <c r="E62" s="437"/>
      <c r="F62" s="437"/>
      <c r="G62" s="408"/>
      <c r="H62" s="408"/>
      <c r="I62" s="408"/>
      <c r="J62" s="408"/>
      <c r="K62" s="408"/>
      <c r="L62" s="408"/>
      <c r="M62" s="408"/>
      <c r="N62" s="408"/>
      <c r="O62" s="436"/>
      <c r="P62" s="482" t="s">
        <v>562</v>
      </c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35"/>
      <c r="AB62" s="408"/>
    </row>
    <row r="63" spans="1:28" ht="12.75">
      <c r="A63" s="408"/>
      <c r="B63" s="436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36"/>
      <c r="P63" s="481" t="s">
        <v>563</v>
      </c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35"/>
      <c r="AB63" s="408"/>
    </row>
    <row r="64" spans="1:28" ht="12.75">
      <c r="A64" s="408"/>
      <c r="B64" s="436"/>
      <c r="C64" s="408"/>
      <c r="D64" s="408"/>
      <c r="E64" s="408"/>
      <c r="F64" s="408"/>
      <c r="G64" s="408"/>
      <c r="H64" s="408"/>
      <c r="I64" s="408"/>
      <c r="J64" s="408"/>
      <c r="K64" s="408"/>
      <c r="L64" s="446"/>
      <c r="M64" s="446"/>
      <c r="N64" s="435"/>
      <c r="O64" s="436"/>
      <c r="P64" s="448"/>
      <c r="Q64" s="475"/>
      <c r="R64" s="448"/>
      <c r="S64" s="448"/>
      <c r="T64" s="448"/>
      <c r="U64" s="448"/>
      <c r="V64" s="448"/>
      <c r="W64" s="448"/>
      <c r="X64" s="448"/>
      <c r="Y64" s="448"/>
      <c r="Z64" s="448"/>
      <c r="AA64" s="435"/>
      <c r="AB64" s="408"/>
    </row>
    <row r="65" spans="1:28" ht="12.75">
      <c r="A65" s="408"/>
      <c r="B65" s="447"/>
      <c r="C65" s="448"/>
      <c r="D65" s="475"/>
      <c r="E65" s="483"/>
      <c r="F65" s="483"/>
      <c r="G65" s="448"/>
      <c r="H65" s="448"/>
      <c r="I65" s="448"/>
      <c r="J65" s="448"/>
      <c r="K65" s="448"/>
      <c r="L65" s="449"/>
      <c r="M65" s="449"/>
      <c r="N65" s="450"/>
      <c r="O65" s="447"/>
      <c r="P65" s="448"/>
      <c r="Q65" s="448"/>
      <c r="R65" s="448"/>
      <c r="S65" s="448"/>
      <c r="T65" s="448"/>
      <c r="U65" s="448"/>
      <c r="V65" s="448"/>
      <c r="W65" s="448"/>
      <c r="X65" s="448"/>
      <c r="Y65" s="448"/>
      <c r="Z65" s="448"/>
      <c r="AA65" s="450"/>
      <c r="AB65" s="408"/>
    </row>
    <row r="66" spans="1:28" ht="12.75">
      <c r="A66" s="408"/>
      <c r="B66" s="448"/>
      <c r="C66" s="448"/>
      <c r="D66" s="475"/>
      <c r="E66" s="483"/>
      <c r="F66" s="483"/>
      <c r="G66" s="448"/>
      <c r="H66" s="448"/>
      <c r="I66" s="448"/>
      <c r="J66" s="448"/>
      <c r="K66" s="448"/>
      <c r="L66" s="449"/>
      <c r="M66" s="449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08"/>
    </row>
    <row r="67" spans="1:28" ht="12.75">
      <c r="A67" s="408"/>
      <c r="B67" s="436"/>
      <c r="C67" s="484" t="s">
        <v>564</v>
      </c>
      <c r="D67" s="469"/>
      <c r="E67" s="469"/>
      <c r="F67" s="469"/>
      <c r="G67" s="469"/>
      <c r="H67" s="469"/>
      <c r="I67" s="469"/>
      <c r="J67" s="469"/>
      <c r="K67" s="469"/>
      <c r="L67" s="485"/>
      <c r="M67" s="486"/>
      <c r="N67" s="487"/>
      <c r="O67" s="488"/>
      <c r="P67" s="489" t="s">
        <v>565</v>
      </c>
      <c r="Q67" s="489"/>
      <c r="R67" s="469"/>
      <c r="S67" s="469"/>
      <c r="T67" s="469"/>
      <c r="U67" s="469"/>
      <c r="V67" s="469"/>
      <c r="W67" s="469"/>
      <c r="X67" s="469"/>
      <c r="Y67" s="469"/>
      <c r="Z67" s="469"/>
      <c r="AA67" s="487"/>
      <c r="AB67" s="408"/>
    </row>
    <row r="68" spans="1:28" ht="12.75">
      <c r="A68" s="408"/>
      <c r="B68" s="436"/>
      <c r="C68" s="408"/>
      <c r="D68" s="438" t="s">
        <v>566</v>
      </c>
      <c r="E68" s="438"/>
      <c r="F68" s="438"/>
      <c r="G68" s="490"/>
      <c r="H68" s="490"/>
      <c r="I68" s="490"/>
      <c r="J68" s="490"/>
      <c r="K68" s="406"/>
      <c r="L68" s="491"/>
      <c r="M68" s="492"/>
      <c r="N68" s="493"/>
      <c r="O68" s="473"/>
      <c r="P68" s="494" t="s">
        <v>567</v>
      </c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35"/>
      <c r="AB68" s="408"/>
    </row>
    <row r="69" spans="1:28" ht="12.75">
      <c r="A69" s="408"/>
      <c r="B69" s="436"/>
      <c r="C69" s="408"/>
      <c r="D69" s="438" t="s">
        <v>568</v>
      </c>
      <c r="E69" s="438"/>
      <c r="F69" s="438"/>
      <c r="G69" s="490"/>
      <c r="H69" s="490"/>
      <c r="I69" s="490"/>
      <c r="J69" s="490"/>
      <c r="K69" s="490"/>
      <c r="L69" s="492"/>
      <c r="M69" s="492"/>
      <c r="N69" s="435"/>
      <c r="O69" s="436"/>
      <c r="P69" s="494" t="s">
        <v>569</v>
      </c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35"/>
      <c r="AB69" s="408"/>
    </row>
    <row r="70" spans="1:28" ht="12.75">
      <c r="A70" s="408"/>
      <c r="B70" s="436"/>
      <c r="C70" s="408"/>
      <c r="D70" s="438" t="s">
        <v>570</v>
      </c>
      <c r="E70" s="438"/>
      <c r="F70" s="438"/>
      <c r="G70" s="490"/>
      <c r="H70" s="490"/>
      <c r="I70" s="490"/>
      <c r="J70" s="490"/>
      <c r="K70" s="490"/>
      <c r="L70" s="492"/>
      <c r="M70" s="492"/>
      <c r="N70" s="435"/>
      <c r="O70" s="447"/>
      <c r="P70" s="448"/>
      <c r="Q70" s="448"/>
      <c r="R70" s="448"/>
      <c r="S70" s="448"/>
      <c r="T70" s="448"/>
      <c r="U70" s="448"/>
      <c r="V70" s="448"/>
      <c r="W70" s="448"/>
      <c r="X70" s="448"/>
      <c r="Y70" s="448"/>
      <c r="Z70" s="448"/>
      <c r="AA70" s="450"/>
      <c r="AB70" s="408"/>
    </row>
    <row r="71" spans="1:28" ht="12.75">
      <c r="A71" s="408"/>
      <c r="B71" s="436"/>
      <c r="C71" s="408"/>
      <c r="D71" s="438" t="s">
        <v>571</v>
      </c>
      <c r="E71" s="438"/>
      <c r="F71" s="438"/>
      <c r="G71" s="490"/>
      <c r="H71" s="490"/>
      <c r="I71" s="495"/>
      <c r="J71" s="495"/>
      <c r="K71" s="495"/>
      <c r="L71" s="496"/>
      <c r="M71" s="492"/>
      <c r="N71" s="435"/>
      <c r="O71" s="497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7"/>
      <c r="AB71" s="408"/>
    </row>
    <row r="72" spans="1:28" ht="12.75">
      <c r="A72" s="408"/>
      <c r="B72" s="447"/>
      <c r="C72" s="448"/>
      <c r="D72" s="498"/>
      <c r="E72" s="498"/>
      <c r="F72" s="498"/>
      <c r="G72" s="495"/>
      <c r="H72" s="495"/>
      <c r="I72" s="495"/>
      <c r="J72" s="495"/>
      <c r="K72" s="495"/>
      <c r="L72" s="496"/>
      <c r="M72" s="496"/>
      <c r="N72" s="499"/>
      <c r="O72" s="500"/>
      <c r="P72" s="501" t="s">
        <v>572</v>
      </c>
      <c r="Q72" s="483"/>
      <c r="R72" s="483"/>
      <c r="S72" s="483"/>
      <c r="T72" s="483"/>
      <c r="U72" s="483"/>
      <c r="V72" s="483"/>
      <c r="W72" s="483"/>
      <c r="X72" s="448"/>
      <c r="Y72" s="448"/>
      <c r="Z72" s="448"/>
      <c r="AA72" s="450"/>
      <c r="AB72" s="408"/>
    </row>
    <row r="73" spans="1:28" ht="12.75">
      <c r="A73" s="408"/>
      <c r="B73" s="427"/>
      <c r="C73" s="455"/>
      <c r="D73" s="502"/>
      <c r="E73" s="503"/>
      <c r="F73" s="503"/>
      <c r="G73" s="504"/>
      <c r="H73" s="504"/>
      <c r="I73" s="504"/>
      <c r="J73" s="504"/>
      <c r="K73" s="504"/>
      <c r="L73" s="505"/>
      <c r="M73" s="506"/>
      <c r="N73" s="457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7"/>
      <c r="AB73" s="408"/>
    </row>
    <row r="74" spans="1:27" ht="12.75">
      <c r="A74" s="408"/>
      <c r="B74" s="436"/>
      <c r="C74" s="507" t="s">
        <v>573</v>
      </c>
      <c r="D74" s="408"/>
      <c r="E74" s="408"/>
      <c r="F74" s="408"/>
      <c r="G74" s="408"/>
      <c r="H74" s="408"/>
      <c r="I74" s="408"/>
      <c r="J74" s="508"/>
      <c r="K74" s="490"/>
      <c r="L74" s="492"/>
      <c r="M74" s="509"/>
      <c r="N74" s="435"/>
      <c r="O74" s="510"/>
      <c r="P74" s="480" t="s">
        <v>574</v>
      </c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35"/>
    </row>
    <row r="75" spans="2:27" ht="12.75">
      <c r="B75" s="436"/>
      <c r="C75" s="444" t="s">
        <v>575</v>
      </c>
      <c r="D75" s="438"/>
      <c r="E75" s="438"/>
      <c r="F75" s="438"/>
      <c r="G75" s="508"/>
      <c r="H75" s="511"/>
      <c r="I75" s="511"/>
      <c r="J75" s="511"/>
      <c r="K75" s="511"/>
      <c r="L75" s="512"/>
      <c r="M75" s="509"/>
      <c r="N75" s="431"/>
      <c r="O75" s="439"/>
      <c r="P75" s="513" t="s">
        <v>576</v>
      </c>
      <c r="Q75" s="438"/>
      <c r="R75" s="438"/>
      <c r="S75" s="438"/>
      <c r="T75" s="508"/>
      <c r="U75" s="511"/>
      <c r="V75" s="511"/>
      <c r="W75" s="511"/>
      <c r="X75" s="511"/>
      <c r="Y75" s="512"/>
      <c r="Z75" s="448"/>
      <c r="AA75" s="435"/>
    </row>
    <row r="76" spans="1:28" ht="12.75">
      <c r="A76" s="338"/>
      <c r="B76" s="514"/>
      <c r="C76" s="515"/>
      <c r="D76" s="516"/>
      <c r="E76" s="516"/>
      <c r="F76" s="516"/>
      <c r="G76" s="474"/>
      <c r="H76" s="474"/>
      <c r="I76" s="474" t="s">
        <v>577</v>
      </c>
      <c r="J76" s="474"/>
      <c r="K76" s="474"/>
      <c r="L76" s="517"/>
      <c r="M76" s="517"/>
      <c r="N76" s="518"/>
      <c r="O76" s="519"/>
      <c r="P76" s="520"/>
      <c r="Q76" s="516"/>
      <c r="R76" s="516"/>
      <c r="S76" s="516"/>
      <c r="T76" s="521"/>
      <c r="U76" s="521"/>
      <c r="V76" s="474" t="s">
        <v>545</v>
      </c>
      <c r="W76" s="521"/>
      <c r="X76" s="474"/>
      <c r="Y76" s="517"/>
      <c r="Z76" s="522"/>
      <c r="AA76" s="523"/>
      <c r="AB76" s="338"/>
    </row>
    <row r="77" spans="2:27" ht="12.75">
      <c r="B77" s="436"/>
      <c r="C77" s="444" t="s">
        <v>578</v>
      </c>
      <c r="D77" s="438"/>
      <c r="E77" s="438"/>
      <c r="F77" s="438"/>
      <c r="G77" s="508"/>
      <c r="H77" s="511"/>
      <c r="I77" s="511"/>
      <c r="J77" s="511"/>
      <c r="K77" s="511"/>
      <c r="L77" s="512"/>
      <c r="M77" s="524"/>
      <c r="N77" s="431"/>
      <c r="O77" s="439"/>
      <c r="P77" s="513" t="s">
        <v>579</v>
      </c>
      <c r="Q77" s="438"/>
      <c r="R77" s="438"/>
      <c r="S77" s="438"/>
      <c r="T77" s="508"/>
      <c r="U77" s="511"/>
      <c r="V77" s="525"/>
      <c r="W77" s="511"/>
      <c r="X77" s="525"/>
      <c r="Y77" s="526"/>
      <c r="Z77" s="448"/>
      <c r="AA77" s="435"/>
    </row>
    <row r="78" spans="1:28" ht="12.75">
      <c r="A78" s="338"/>
      <c r="B78" s="514"/>
      <c r="C78" s="515"/>
      <c r="D78" s="516"/>
      <c r="E78" s="516"/>
      <c r="F78" s="516"/>
      <c r="G78" s="521"/>
      <c r="H78" s="521"/>
      <c r="I78" s="474" t="s">
        <v>545</v>
      </c>
      <c r="J78" s="521"/>
      <c r="K78" s="474"/>
      <c r="L78" s="517"/>
      <c r="M78" s="517"/>
      <c r="N78" s="523"/>
      <c r="O78" s="522"/>
      <c r="P78" s="520"/>
      <c r="Q78" s="516"/>
      <c r="R78" s="516"/>
      <c r="S78" s="516"/>
      <c r="T78" s="521"/>
      <c r="U78" s="521"/>
      <c r="V78" s="474" t="s">
        <v>545</v>
      </c>
      <c r="W78" s="521"/>
      <c r="X78" s="474"/>
      <c r="Y78" s="517"/>
      <c r="Z78" s="522"/>
      <c r="AA78" s="523"/>
      <c r="AB78" s="338"/>
    </row>
    <row r="79" spans="2:27" ht="12.75">
      <c r="B79" s="436"/>
      <c r="C79" s="444" t="s">
        <v>580</v>
      </c>
      <c r="D79" s="438"/>
      <c r="E79" s="438"/>
      <c r="F79" s="438"/>
      <c r="G79" s="508"/>
      <c r="H79" s="511"/>
      <c r="I79" s="525"/>
      <c r="J79" s="511"/>
      <c r="K79" s="525"/>
      <c r="L79" s="526"/>
      <c r="M79" s="524"/>
      <c r="N79" s="435"/>
      <c r="O79" s="408"/>
      <c r="P79" s="513" t="s">
        <v>581</v>
      </c>
      <c r="Q79" s="438"/>
      <c r="R79" s="438"/>
      <c r="S79" s="438"/>
      <c r="T79" s="508"/>
      <c r="U79" s="508"/>
      <c r="V79" s="527"/>
      <c r="W79" s="508"/>
      <c r="X79" s="527"/>
      <c r="Y79" s="524"/>
      <c r="Z79" s="408"/>
      <c r="AA79" s="435"/>
    </row>
    <row r="80" spans="1:28" ht="12.75">
      <c r="A80" s="338"/>
      <c r="B80" s="514"/>
      <c r="C80" s="515"/>
      <c r="D80" s="516"/>
      <c r="E80" s="516"/>
      <c r="F80" s="516"/>
      <c r="G80" s="521"/>
      <c r="H80" s="521"/>
      <c r="I80" s="474" t="s">
        <v>545</v>
      </c>
      <c r="J80" s="521"/>
      <c r="K80" s="474"/>
      <c r="L80" s="517"/>
      <c r="M80" s="517"/>
      <c r="N80" s="528"/>
      <c r="O80" s="529"/>
      <c r="P80" s="530"/>
      <c r="Q80" s="531"/>
      <c r="R80" s="531"/>
      <c r="S80" s="531"/>
      <c r="T80" s="531"/>
      <c r="U80" s="531"/>
      <c r="V80" s="531"/>
      <c r="W80" s="531"/>
      <c r="X80" s="531"/>
      <c r="Y80" s="531"/>
      <c r="Z80" s="531"/>
      <c r="AA80" s="532"/>
      <c r="AB80" s="338"/>
    </row>
    <row r="81" spans="2:27" ht="12.75">
      <c r="B81" s="436"/>
      <c r="C81" s="444" t="s">
        <v>582</v>
      </c>
      <c r="D81" s="438"/>
      <c r="E81" s="438"/>
      <c r="F81" s="438"/>
      <c r="G81" s="508"/>
      <c r="H81" s="508"/>
      <c r="I81" s="527"/>
      <c r="J81" s="508"/>
      <c r="K81" s="525"/>
      <c r="L81" s="526"/>
      <c r="M81" s="509"/>
      <c r="N81" s="435"/>
      <c r="O81" s="497"/>
      <c r="P81" s="533" t="s">
        <v>583</v>
      </c>
      <c r="Q81" s="455"/>
      <c r="R81" s="455"/>
      <c r="S81" s="455"/>
      <c r="T81" s="455"/>
      <c r="U81" s="455"/>
      <c r="V81" s="455"/>
      <c r="W81" s="455"/>
      <c r="X81" s="423"/>
      <c r="Y81" s="423"/>
      <c r="Z81" s="423"/>
      <c r="AA81" s="457"/>
    </row>
    <row r="82" spans="2:27" ht="12.75">
      <c r="B82" s="447"/>
      <c r="C82" s="475" t="s">
        <v>584</v>
      </c>
      <c r="D82" s="498"/>
      <c r="E82" s="498"/>
      <c r="F82" s="498"/>
      <c r="G82" s="511"/>
      <c r="H82" s="483"/>
      <c r="I82" s="483"/>
      <c r="J82" s="534"/>
      <c r="K82" s="475"/>
      <c r="L82" s="512"/>
      <c r="M82" s="449"/>
      <c r="N82" s="535"/>
      <c r="O82" s="536"/>
      <c r="P82" s="537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50"/>
    </row>
    <row r="83" spans="2:27" ht="12.75">
      <c r="B83" s="538"/>
      <c r="C83" s="453" t="s">
        <v>585</v>
      </c>
      <c r="D83" s="454"/>
      <c r="E83" s="454"/>
      <c r="F83" s="454"/>
      <c r="G83" s="455"/>
      <c r="H83" s="455"/>
      <c r="I83" s="455"/>
      <c r="J83" s="455"/>
      <c r="K83" s="455"/>
      <c r="L83" s="478"/>
      <c r="M83" s="478"/>
      <c r="N83" s="539"/>
      <c r="O83" s="539"/>
      <c r="P83" s="540"/>
      <c r="Q83" s="455"/>
      <c r="R83" s="455"/>
      <c r="S83" s="455"/>
      <c r="T83" s="455"/>
      <c r="U83" s="455"/>
      <c r="V83" s="455"/>
      <c r="W83" s="455"/>
      <c r="X83" s="455"/>
      <c r="Y83" s="455"/>
      <c r="Z83" s="455"/>
      <c r="AA83" s="457"/>
    </row>
    <row r="84" spans="2:27" ht="12.75">
      <c r="B84" s="541"/>
      <c r="C84" s="777"/>
      <c r="D84" s="777"/>
      <c r="E84" s="777"/>
      <c r="F84" s="777"/>
      <c r="G84" s="778"/>
      <c r="H84" s="765" t="s">
        <v>586</v>
      </c>
      <c r="I84" s="779"/>
      <c r="J84" s="426"/>
      <c r="K84" s="416"/>
      <c r="L84" s="423" t="s">
        <v>587</v>
      </c>
      <c r="M84" s="542"/>
      <c r="N84" s="405"/>
      <c r="O84" s="766" t="s">
        <v>588</v>
      </c>
      <c r="P84" s="766"/>
      <c r="Q84" s="767"/>
      <c r="R84" s="765" t="s">
        <v>589</v>
      </c>
      <c r="S84" s="766"/>
      <c r="T84" s="766"/>
      <c r="U84" s="765" t="s">
        <v>590</v>
      </c>
      <c r="V84" s="766"/>
      <c r="W84" s="767"/>
      <c r="X84" s="761"/>
      <c r="Y84" s="755"/>
      <c r="Z84" s="755"/>
      <c r="AA84" s="435"/>
    </row>
    <row r="85" spans="2:27" ht="12.75">
      <c r="B85" s="436"/>
      <c r="C85" s="773" t="s">
        <v>591</v>
      </c>
      <c r="D85" s="773"/>
      <c r="E85" s="773"/>
      <c r="F85" s="773"/>
      <c r="G85" s="774"/>
      <c r="H85" s="416"/>
      <c r="I85" s="423"/>
      <c r="J85" s="426"/>
      <c r="K85" s="416"/>
      <c r="L85" s="423"/>
      <c r="M85" s="426"/>
      <c r="N85" s="416"/>
      <c r="O85" s="423"/>
      <c r="P85" s="423"/>
      <c r="Q85" s="426"/>
      <c r="R85" s="416"/>
      <c r="S85" s="423"/>
      <c r="T85" s="423"/>
      <c r="U85" s="447"/>
      <c r="V85" s="448"/>
      <c r="W85" s="450"/>
      <c r="X85" s="436"/>
      <c r="Y85" s="408"/>
      <c r="Z85" s="408"/>
      <c r="AA85" s="435"/>
    </row>
    <row r="86" spans="2:27" ht="12.75">
      <c r="B86" s="543"/>
      <c r="C86" s="775" t="s">
        <v>592</v>
      </c>
      <c r="D86" s="775"/>
      <c r="E86" s="775"/>
      <c r="F86" s="775"/>
      <c r="G86" s="776"/>
      <c r="H86" s="427"/>
      <c r="I86" s="455"/>
      <c r="J86" s="457"/>
      <c r="K86" s="427"/>
      <c r="L86" s="455"/>
      <c r="M86" s="457"/>
      <c r="N86" s="427"/>
      <c r="O86" s="455"/>
      <c r="P86" s="455"/>
      <c r="Q86" s="457"/>
      <c r="R86" s="427"/>
      <c r="S86" s="455"/>
      <c r="T86" s="455"/>
      <c r="U86" s="427"/>
      <c r="V86" s="455"/>
      <c r="W86" s="426"/>
      <c r="X86" s="436"/>
      <c r="Y86" s="408"/>
      <c r="Z86" s="408"/>
      <c r="AA86" s="435"/>
    </row>
    <row r="87" spans="2:27" ht="12.75">
      <c r="B87" s="427"/>
      <c r="C87" s="544"/>
      <c r="D87" s="544"/>
      <c r="E87" s="544"/>
      <c r="F87" s="544"/>
      <c r="G87" s="544"/>
      <c r="H87" s="545"/>
      <c r="I87" s="545"/>
      <c r="J87" s="545"/>
      <c r="K87" s="545"/>
      <c r="L87" s="545"/>
      <c r="M87" s="545"/>
      <c r="N87" s="455"/>
      <c r="O87" s="455"/>
      <c r="P87" s="545"/>
      <c r="Q87" s="545"/>
      <c r="R87" s="545"/>
      <c r="S87" s="545"/>
      <c r="T87" s="545"/>
      <c r="U87" s="545"/>
      <c r="V87" s="545"/>
      <c r="W87" s="545"/>
      <c r="X87" s="401"/>
      <c r="Y87" s="401"/>
      <c r="Z87" s="408"/>
      <c r="AA87" s="435"/>
    </row>
    <row r="88" spans="1:27" ht="12.75">
      <c r="A88" s="408"/>
      <c r="B88" s="436"/>
      <c r="C88" s="428" t="s">
        <v>593</v>
      </c>
      <c r="D88" s="437"/>
      <c r="E88" s="437"/>
      <c r="F88" s="437"/>
      <c r="G88" s="408"/>
      <c r="H88" s="408"/>
      <c r="I88" s="408"/>
      <c r="J88" s="408"/>
      <c r="K88" s="408"/>
      <c r="L88" s="446"/>
      <c r="M88" s="446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35"/>
    </row>
    <row r="89" spans="1:27" ht="12.75">
      <c r="A89" s="408"/>
      <c r="B89" s="447"/>
      <c r="C89" s="451"/>
      <c r="D89" s="483"/>
      <c r="E89" s="483"/>
      <c r="F89" s="483"/>
      <c r="G89" s="448"/>
      <c r="H89" s="448"/>
      <c r="I89" s="448"/>
      <c r="J89" s="448"/>
      <c r="K89" s="448"/>
      <c r="L89" s="449"/>
      <c r="M89" s="449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50"/>
    </row>
    <row r="90" spans="1:27" ht="12.75">
      <c r="A90" s="408"/>
      <c r="B90" s="408"/>
      <c r="C90" s="428"/>
      <c r="D90" s="437"/>
      <c r="E90" s="437"/>
      <c r="F90" s="437"/>
      <c r="G90" s="408"/>
      <c r="H90" s="408"/>
      <c r="I90" s="408"/>
      <c r="J90" s="408"/>
      <c r="K90" s="408"/>
      <c r="L90" s="446"/>
      <c r="M90" s="446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</row>
    <row r="91" spans="1:27" ht="12.75">
      <c r="A91" s="408"/>
      <c r="B91" s="408"/>
      <c r="C91" s="428"/>
      <c r="D91" s="437"/>
      <c r="E91" s="437"/>
      <c r="F91" s="437"/>
      <c r="G91" s="408"/>
      <c r="H91" s="408"/>
      <c r="I91" s="408"/>
      <c r="J91" s="408"/>
      <c r="K91" s="408"/>
      <c r="L91" s="446"/>
      <c r="M91" s="446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</row>
    <row r="92" spans="1:27" ht="12.75">
      <c r="A92" s="408"/>
      <c r="B92" s="408"/>
      <c r="C92" s="395" t="s">
        <v>594</v>
      </c>
      <c r="D92" s="546"/>
      <c r="E92" s="395"/>
      <c r="F92" s="395"/>
      <c r="G92" s="395"/>
      <c r="H92" s="395"/>
      <c r="I92" s="395"/>
      <c r="J92" s="395"/>
      <c r="K92" s="395"/>
      <c r="L92" s="446"/>
      <c r="M92" s="446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</row>
    <row r="93" spans="1:27" ht="12.75">
      <c r="A93" s="408"/>
      <c r="B93" s="408"/>
      <c r="C93" s="395"/>
      <c r="D93" s="546"/>
      <c r="E93" s="395"/>
      <c r="F93" s="395"/>
      <c r="G93" s="395"/>
      <c r="H93" s="395"/>
      <c r="I93" s="395"/>
      <c r="J93" s="395"/>
      <c r="K93" s="395"/>
      <c r="L93" s="446"/>
      <c r="M93" s="446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</row>
    <row r="94" spans="1:27" ht="12.75">
      <c r="A94" s="408"/>
      <c r="B94" s="408"/>
      <c r="C94" s="395" t="s">
        <v>595</v>
      </c>
      <c r="D94" s="546"/>
      <c r="E94" s="395"/>
      <c r="F94" s="395"/>
      <c r="G94" s="395"/>
      <c r="H94" s="395"/>
      <c r="I94" s="395"/>
      <c r="J94" s="395"/>
      <c r="K94" s="395"/>
      <c r="L94" s="446"/>
      <c r="M94" s="446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</row>
    <row r="95" spans="1:27" ht="12.75">
      <c r="A95" s="408"/>
      <c r="B95" s="408"/>
      <c r="C95" s="395" t="s">
        <v>596</v>
      </c>
      <c r="D95" s="546"/>
      <c r="E95" s="395"/>
      <c r="F95" s="395"/>
      <c r="G95" s="395"/>
      <c r="H95" s="395"/>
      <c r="I95" s="395"/>
      <c r="J95" s="395"/>
      <c r="K95" s="408"/>
      <c r="L95" s="446"/>
      <c r="M95" s="446"/>
      <c r="N95" s="408"/>
      <c r="O95" s="408"/>
      <c r="P95" s="408"/>
      <c r="Q95" s="408"/>
      <c r="R95" s="547" t="s">
        <v>597</v>
      </c>
      <c r="S95" s="408"/>
      <c r="T95" s="408"/>
      <c r="U95" s="408"/>
      <c r="V95" s="408"/>
      <c r="W95" s="548" t="s">
        <v>598</v>
      </c>
      <c r="X95" s="408"/>
      <c r="Y95" s="408"/>
      <c r="Z95" s="408"/>
      <c r="AA95" s="408"/>
    </row>
    <row r="96" spans="1:28" ht="12.75">
      <c r="A96" s="550"/>
      <c r="B96" s="550"/>
      <c r="C96" s="551"/>
      <c r="D96" s="551"/>
      <c r="E96" s="551"/>
      <c r="F96" s="551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2"/>
    </row>
    <row r="97" spans="1:28" ht="12.75">
      <c r="A97" s="552"/>
      <c r="B97" s="552"/>
      <c r="C97" s="553"/>
      <c r="D97" s="554"/>
      <c r="E97" s="555"/>
      <c r="F97" s="555"/>
      <c r="G97" s="555"/>
      <c r="H97" s="555"/>
      <c r="I97" s="555"/>
      <c r="J97" s="553"/>
      <c r="K97" s="553"/>
      <c r="L97" s="550"/>
      <c r="M97" s="550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</row>
    <row r="98" spans="1:28" ht="12.75">
      <c r="A98" s="552"/>
      <c r="B98" s="552"/>
      <c r="C98" s="552"/>
      <c r="D98" s="552"/>
      <c r="E98" s="552"/>
      <c r="F98" s="552"/>
      <c r="G98" s="552"/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</row>
    <row r="99" spans="1:28" ht="12.75">
      <c r="A99" s="552"/>
      <c r="B99" s="552"/>
      <c r="C99" s="552"/>
      <c r="D99" s="552"/>
      <c r="E99" s="552"/>
      <c r="F99" s="552"/>
      <c r="G99" s="552"/>
      <c r="H99" s="552"/>
      <c r="I99" s="552"/>
      <c r="J99" s="552"/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2"/>
      <c r="X99" s="552"/>
      <c r="Y99" s="552"/>
      <c r="Z99" s="552"/>
      <c r="AA99" s="552"/>
      <c r="AB99" s="552"/>
    </row>
    <row r="100" spans="1:28" ht="12.75">
      <c r="A100" s="552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</row>
    <row r="101" spans="1:28" ht="12.75">
      <c r="A101" s="552"/>
      <c r="B101" s="552"/>
      <c r="C101" s="552"/>
      <c r="D101" s="552"/>
      <c r="E101" s="552"/>
      <c r="F101" s="552"/>
      <c r="G101" s="552"/>
      <c r="H101" s="552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2"/>
    </row>
    <row r="102" spans="1:28" ht="12.75">
      <c r="A102" s="552"/>
      <c r="B102" s="552"/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0"/>
      <c r="AA102" s="552"/>
      <c r="AB102" s="552"/>
    </row>
    <row r="103" spans="1:28" ht="12.75">
      <c r="A103" s="552"/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0"/>
      <c r="Z103" s="550"/>
      <c r="AA103" s="552"/>
      <c r="AB103" s="552"/>
    </row>
    <row r="104" spans="1:28" ht="12.75">
      <c r="A104" s="552"/>
      <c r="B104" s="552"/>
      <c r="C104" s="556"/>
      <c r="D104" s="556"/>
      <c r="E104" s="556"/>
      <c r="F104" s="556"/>
      <c r="G104" s="552"/>
      <c r="H104" s="552"/>
      <c r="I104" s="552"/>
      <c r="J104" s="552"/>
      <c r="K104" s="552"/>
      <c r="L104" s="552"/>
      <c r="M104" s="552"/>
      <c r="N104" s="550"/>
      <c r="O104" s="550"/>
      <c r="P104" s="550"/>
      <c r="Q104" s="552"/>
      <c r="R104" s="552"/>
      <c r="S104" s="552"/>
      <c r="T104" s="552"/>
      <c r="U104" s="552"/>
      <c r="V104" s="550"/>
      <c r="W104" s="550"/>
      <c r="X104" s="550"/>
      <c r="Y104" s="550"/>
      <c r="Z104" s="550"/>
      <c r="AA104" s="552"/>
      <c r="AB104" s="552"/>
    </row>
    <row r="105" spans="1:28" ht="12.75">
      <c r="A105" s="552"/>
      <c r="B105" s="552"/>
      <c r="C105" s="556"/>
      <c r="D105" s="556"/>
      <c r="E105" s="556"/>
      <c r="F105" s="556"/>
      <c r="G105" s="552"/>
      <c r="H105" s="552"/>
      <c r="I105" s="552"/>
      <c r="J105" s="552"/>
      <c r="K105" s="552"/>
      <c r="L105" s="552"/>
      <c r="M105" s="552"/>
      <c r="N105" s="550"/>
      <c r="O105" s="550"/>
      <c r="P105" s="550"/>
      <c r="Q105" s="552"/>
      <c r="R105" s="550"/>
      <c r="S105" s="550"/>
      <c r="T105" s="550"/>
      <c r="U105" s="550"/>
      <c r="V105" s="550"/>
      <c r="W105" s="550"/>
      <c r="X105" s="550"/>
      <c r="Y105" s="550"/>
      <c r="Z105" s="550"/>
      <c r="AA105" s="552"/>
      <c r="AB105" s="552"/>
    </row>
    <row r="106" spans="1:28" ht="12.75">
      <c r="A106" s="552"/>
      <c r="B106" s="552"/>
      <c r="C106" s="556"/>
      <c r="D106" s="556"/>
      <c r="E106" s="556"/>
      <c r="F106" s="556"/>
      <c r="G106" s="552"/>
      <c r="H106" s="552"/>
      <c r="I106" s="552"/>
      <c r="J106" s="552"/>
      <c r="K106" s="552"/>
      <c r="L106" s="552"/>
      <c r="M106" s="552"/>
      <c r="N106" s="550"/>
      <c r="O106" s="550"/>
      <c r="P106" s="550"/>
      <c r="Q106" s="552"/>
      <c r="R106" s="550"/>
      <c r="S106" s="550"/>
      <c r="T106" s="550"/>
      <c r="U106" s="550"/>
      <c r="V106" s="550"/>
      <c r="W106" s="550"/>
      <c r="X106" s="550"/>
      <c r="Y106" s="550"/>
      <c r="Z106" s="550"/>
      <c r="AA106" s="550"/>
      <c r="AB106" s="552"/>
    </row>
    <row r="107" spans="1:28" ht="12.75">
      <c r="A107" s="552"/>
      <c r="B107" s="552"/>
      <c r="C107" s="556"/>
      <c r="D107" s="556"/>
      <c r="E107" s="556"/>
      <c r="F107" s="556"/>
      <c r="G107" s="552"/>
      <c r="H107" s="552"/>
      <c r="I107" s="552"/>
      <c r="J107" s="552"/>
      <c r="K107" s="552"/>
      <c r="L107" s="552"/>
      <c r="M107" s="552"/>
      <c r="N107" s="550"/>
      <c r="O107" s="550"/>
      <c r="P107" s="550"/>
      <c r="Q107" s="552"/>
      <c r="R107" s="550"/>
      <c r="S107" s="550"/>
      <c r="T107" s="550"/>
      <c r="U107" s="550"/>
      <c r="V107" s="550"/>
      <c r="W107" s="550"/>
      <c r="X107" s="550"/>
      <c r="Y107" s="550"/>
      <c r="Z107" s="550"/>
      <c r="AA107" s="550"/>
      <c r="AB107" s="552"/>
    </row>
    <row r="108" spans="1:28" ht="12.75">
      <c r="A108" s="552"/>
      <c r="B108" s="552"/>
      <c r="C108" s="556"/>
      <c r="D108" s="556"/>
      <c r="E108" s="556"/>
      <c r="F108" s="556"/>
      <c r="G108" s="552"/>
      <c r="H108" s="552"/>
      <c r="I108" s="552"/>
      <c r="J108" s="552"/>
      <c r="K108" s="552"/>
      <c r="L108" s="552"/>
      <c r="M108" s="552"/>
      <c r="N108" s="552"/>
      <c r="O108" s="552"/>
      <c r="P108" s="552"/>
      <c r="Q108" s="552"/>
      <c r="R108" s="550"/>
      <c r="S108" s="550"/>
      <c r="T108" s="550"/>
      <c r="U108" s="550"/>
      <c r="V108" s="550"/>
      <c r="W108" s="550"/>
      <c r="X108" s="550"/>
      <c r="Y108" s="550"/>
      <c r="Z108" s="552"/>
      <c r="AA108" s="550"/>
      <c r="AB108" s="552"/>
    </row>
    <row r="109" spans="1:28" ht="12.75">
      <c r="A109" s="552"/>
      <c r="B109" s="552"/>
      <c r="C109" s="556"/>
      <c r="D109" s="556"/>
      <c r="E109" s="556"/>
      <c r="F109" s="556"/>
      <c r="G109" s="552"/>
      <c r="H109" s="552"/>
      <c r="I109" s="552"/>
      <c r="J109" s="552"/>
      <c r="K109" s="552"/>
      <c r="L109" s="552"/>
      <c r="M109" s="552"/>
      <c r="N109" s="552"/>
      <c r="O109" s="552"/>
      <c r="P109" s="552"/>
      <c r="Q109" s="552"/>
      <c r="R109" s="550"/>
      <c r="S109" s="550"/>
      <c r="T109" s="550"/>
      <c r="U109" s="550"/>
      <c r="V109" s="550"/>
      <c r="W109" s="550"/>
      <c r="X109" s="550"/>
      <c r="Y109" s="552"/>
      <c r="Z109" s="552"/>
      <c r="AA109" s="550"/>
      <c r="AB109" s="552"/>
    </row>
    <row r="110" spans="1:28" ht="12.75">
      <c r="A110" s="552"/>
      <c r="B110" s="552"/>
      <c r="C110" s="556"/>
      <c r="D110" s="556"/>
      <c r="E110" s="556"/>
      <c r="F110" s="556"/>
      <c r="G110" s="552"/>
      <c r="H110" s="552"/>
      <c r="I110" s="552"/>
      <c r="J110" s="552"/>
      <c r="K110" s="552"/>
      <c r="L110" s="552"/>
      <c r="M110" s="552"/>
      <c r="N110" s="552"/>
      <c r="O110" s="552"/>
      <c r="P110" s="552"/>
      <c r="Q110" s="552"/>
      <c r="R110" s="550"/>
      <c r="S110" s="550"/>
      <c r="T110" s="550"/>
      <c r="U110" s="550"/>
      <c r="V110" s="552"/>
      <c r="W110" s="552"/>
      <c r="X110" s="552"/>
      <c r="Y110" s="552"/>
      <c r="Z110" s="552"/>
      <c r="AA110" s="550"/>
      <c r="AB110" s="550"/>
    </row>
    <row r="111" spans="1:28" ht="12.75">
      <c r="A111" s="550"/>
      <c r="B111" s="550"/>
      <c r="C111" s="556"/>
      <c r="D111" s="556"/>
      <c r="E111" s="556"/>
      <c r="F111" s="556"/>
      <c r="G111" s="552"/>
      <c r="H111" s="552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  <c r="T111" s="552"/>
      <c r="U111" s="552"/>
      <c r="V111" s="552"/>
      <c r="W111" s="552"/>
      <c r="X111" s="552"/>
      <c r="Y111" s="552"/>
      <c r="Z111" s="552"/>
      <c r="AA111" s="550"/>
      <c r="AB111" s="550"/>
    </row>
    <row r="112" spans="1:28" ht="12.75">
      <c r="A112" s="550"/>
      <c r="B112" s="550"/>
      <c r="C112" s="556"/>
      <c r="D112" s="556"/>
      <c r="E112" s="556"/>
      <c r="F112" s="556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2"/>
      <c r="Z112" s="552"/>
      <c r="AA112" s="552"/>
      <c r="AB112" s="550"/>
    </row>
    <row r="113" spans="1:28" ht="12.75">
      <c r="A113" s="550"/>
      <c r="B113" s="550"/>
      <c r="C113" s="556"/>
      <c r="D113" s="556"/>
      <c r="E113" s="556"/>
      <c r="F113" s="556"/>
      <c r="G113" s="552"/>
      <c r="H113" s="552"/>
      <c r="I113" s="552"/>
      <c r="J113" s="552"/>
      <c r="K113" s="552"/>
      <c r="L113" s="552"/>
      <c r="M113" s="552"/>
      <c r="N113" s="552"/>
      <c r="O113" s="552"/>
      <c r="P113" s="552"/>
      <c r="Q113" s="550"/>
      <c r="R113" s="552"/>
      <c r="S113" s="552"/>
      <c r="T113" s="552"/>
      <c r="U113" s="552"/>
      <c r="V113" s="552"/>
      <c r="W113" s="552"/>
      <c r="X113" s="552"/>
      <c r="Y113" s="552"/>
      <c r="Z113" s="552"/>
      <c r="AA113" s="552"/>
      <c r="AB113" s="550"/>
    </row>
    <row r="114" spans="1:28" ht="12.75">
      <c r="A114" s="550"/>
      <c r="B114" s="550"/>
      <c r="C114" s="556"/>
      <c r="D114" s="556"/>
      <c r="E114" s="556"/>
      <c r="F114" s="556"/>
      <c r="G114" s="552"/>
      <c r="H114" s="552"/>
      <c r="I114" s="552"/>
      <c r="J114" s="552"/>
      <c r="K114" s="552"/>
      <c r="L114" s="552"/>
      <c r="M114" s="552"/>
      <c r="N114" s="552"/>
      <c r="O114" s="552"/>
      <c r="P114" s="552"/>
      <c r="Q114" s="550"/>
      <c r="R114" s="552"/>
      <c r="S114" s="552"/>
      <c r="T114" s="552"/>
      <c r="U114" s="552"/>
      <c r="V114" s="552"/>
      <c r="W114" s="552"/>
      <c r="X114" s="552"/>
      <c r="Y114" s="552"/>
      <c r="Z114" s="552"/>
      <c r="AA114" s="552"/>
      <c r="AB114" s="550"/>
    </row>
    <row r="115" spans="1:28" ht="12.75">
      <c r="A115" s="550"/>
      <c r="B115" s="550"/>
      <c r="C115" s="556"/>
      <c r="D115" s="556"/>
      <c r="E115" s="556"/>
      <c r="F115" s="556"/>
      <c r="G115" s="552"/>
      <c r="H115" s="552"/>
      <c r="I115" s="552"/>
      <c r="J115" s="552"/>
      <c r="K115" s="552"/>
      <c r="L115" s="552"/>
      <c r="M115" s="552"/>
      <c r="N115" s="552"/>
      <c r="O115" s="552"/>
      <c r="P115" s="552"/>
      <c r="Q115" s="550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0"/>
    </row>
    <row r="116" spans="1:28" ht="12.75">
      <c r="A116" s="550"/>
      <c r="B116" s="550"/>
      <c r="C116" s="556"/>
      <c r="D116" s="556"/>
      <c r="E116" s="556"/>
      <c r="F116" s="556"/>
      <c r="G116" s="552"/>
      <c r="H116" s="552"/>
      <c r="I116" s="552"/>
      <c r="J116" s="552"/>
      <c r="K116" s="552"/>
      <c r="L116" s="552"/>
      <c r="M116" s="552"/>
      <c r="N116" s="552"/>
      <c r="O116" s="552"/>
      <c r="P116" s="552"/>
      <c r="Q116" s="550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</row>
    <row r="117" spans="1:28" ht="12.75">
      <c r="A117" s="552"/>
      <c r="B117" s="552"/>
      <c r="C117" s="556"/>
      <c r="D117" s="556"/>
      <c r="E117" s="556"/>
      <c r="F117" s="556"/>
      <c r="G117" s="552"/>
      <c r="H117" s="552"/>
      <c r="I117" s="552"/>
      <c r="J117" s="552"/>
      <c r="K117" s="552"/>
      <c r="L117" s="552"/>
      <c r="M117" s="552"/>
      <c r="N117" s="552"/>
      <c r="O117" s="552"/>
      <c r="P117" s="552"/>
      <c r="Q117" s="550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</row>
    <row r="118" spans="1:28" ht="12.75">
      <c r="A118" s="552"/>
      <c r="B118" s="552"/>
      <c r="C118" s="556"/>
      <c r="D118" s="556"/>
      <c r="E118" s="556"/>
      <c r="F118" s="556"/>
      <c r="G118" s="552"/>
      <c r="H118" s="552"/>
      <c r="I118" s="552"/>
      <c r="J118" s="552"/>
      <c r="K118" s="552"/>
      <c r="L118" s="552"/>
      <c r="M118" s="552"/>
      <c r="N118" s="552"/>
      <c r="O118" s="552"/>
      <c r="P118" s="552"/>
      <c r="Q118" s="550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</row>
    <row r="119" spans="1:28" ht="12.75">
      <c r="A119" s="552"/>
      <c r="B119" s="552"/>
      <c r="C119" s="556"/>
      <c r="D119" s="556"/>
      <c r="E119" s="556"/>
      <c r="F119" s="556"/>
      <c r="G119" s="552"/>
      <c r="H119" s="552"/>
      <c r="I119" s="552"/>
      <c r="J119" s="552"/>
      <c r="K119" s="552"/>
      <c r="L119" s="552"/>
      <c r="M119" s="552"/>
      <c r="N119" s="552"/>
      <c r="O119" s="552"/>
      <c r="P119" s="552"/>
      <c r="Q119" s="552"/>
      <c r="R119" s="552"/>
      <c r="S119" s="552"/>
      <c r="T119" s="552"/>
      <c r="U119" s="552"/>
      <c r="V119" s="552"/>
      <c r="W119" s="552"/>
      <c r="X119" s="552"/>
      <c r="Y119" s="552"/>
      <c r="Z119" s="552"/>
      <c r="AA119" s="552"/>
      <c r="AB119" s="552"/>
    </row>
    <row r="120" spans="1:28" ht="12.75">
      <c r="A120" s="552"/>
      <c r="B120" s="552"/>
      <c r="C120" s="556"/>
      <c r="D120" s="556"/>
      <c r="E120" s="556"/>
      <c r="F120" s="556"/>
      <c r="G120" s="552"/>
      <c r="H120" s="552"/>
      <c r="I120" s="552"/>
      <c r="J120" s="552"/>
      <c r="K120" s="552"/>
      <c r="L120" s="552"/>
      <c r="M120" s="552"/>
      <c r="N120" s="552"/>
      <c r="O120" s="552"/>
      <c r="P120" s="552"/>
      <c r="Q120" s="552"/>
      <c r="R120" s="552"/>
      <c r="S120" s="552"/>
      <c r="T120" s="552"/>
      <c r="U120" s="552"/>
      <c r="V120" s="552"/>
      <c r="W120" s="552"/>
      <c r="X120" s="552"/>
      <c r="Y120" s="552"/>
      <c r="Z120" s="552"/>
      <c r="AA120" s="552"/>
      <c r="AB120" s="552"/>
    </row>
    <row r="121" spans="1:28" ht="12.75">
      <c r="A121" s="552"/>
      <c r="B121" s="552"/>
      <c r="C121" s="556"/>
      <c r="D121" s="556"/>
      <c r="E121" s="556"/>
      <c r="F121" s="556"/>
      <c r="G121" s="552"/>
      <c r="H121" s="552"/>
      <c r="I121" s="552"/>
      <c r="J121" s="552"/>
      <c r="K121" s="552"/>
      <c r="L121" s="552"/>
      <c r="M121" s="552"/>
      <c r="N121" s="552"/>
      <c r="O121" s="552"/>
      <c r="P121" s="552"/>
      <c r="Q121" s="552"/>
      <c r="R121" s="552"/>
      <c r="S121" s="552"/>
      <c r="T121" s="552"/>
      <c r="U121" s="552"/>
      <c r="V121" s="552"/>
      <c r="W121" s="552"/>
      <c r="X121" s="552"/>
      <c r="Y121" s="552"/>
      <c r="Z121" s="552"/>
      <c r="AA121" s="552"/>
      <c r="AB121" s="552"/>
    </row>
    <row r="122" spans="1:28" ht="12.75">
      <c r="A122" s="552"/>
      <c r="B122" s="552"/>
      <c r="C122" s="556"/>
      <c r="D122" s="556"/>
      <c r="E122" s="556"/>
      <c r="F122" s="556"/>
      <c r="G122" s="552"/>
      <c r="H122" s="552"/>
      <c r="I122" s="552"/>
      <c r="J122" s="552"/>
      <c r="K122" s="552"/>
      <c r="L122" s="552"/>
      <c r="M122" s="552"/>
      <c r="N122" s="552"/>
      <c r="O122" s="552"/>
      <c r="P122" s="552"/>
      <c r="Q122" s="552"/>
      <c r="R122" s="552"/>
      <c r="S122" s="552"/>
      <c r="T122" s="552"/>
      <c r="U122" s="552"/>
      <c r="V122" s="552"/>
      <c r="W122" s="552"/>
      <c r="X122" s="552"/>
      <c r="Y122" s="552"/>
      <c r="Z122" s="552"/>
      <c r="AA122" s="552"/>
      <c r="AB122" s="552"/>
    </row>
    <row r="123" spans="1:28" ht="12.75">
      <c r="A123" s="552"/>
      <c r="B123" s="552"/>
      <c r="C123" s="556"/>
      <c r="D123" s="556"/>
      <c r="E123" s="556"/>
      <c r="F123" s="556"/>
      <c r="G123" s="552"/>
      <c r="H123" s="552"/>
      <c r="I123" s="552"/>
      <c r="J123" s="552"/>
      <c r="K123" s="552"/>
      <c r="L123" s="552"/>
      <c r="M123" s="552"/>
      <c r="N123" s="552"/>
      <c r="O123" s="552"/>
      <c r="P123" s="552"/>
      <c r="Q123" s="552"/>
      <c r="R123" s="552"/>
      <c r="S123" s="552"/>
      <c r="T123" s="552"/>
      <c r="U123" s="552"/>
      <c r="V123" s="552"/>
      <c r="W123" s="552"/>
      <c r="X123" s="552"/>
      <c r="Y123" s="552"/>
      <c r="Z123" s="552"/>
      <c r="AA123" s="552"/>
      <c r="AB123" s="552"/>
    </row>
    <row r="124" spans="1:28" ht="12.75">
      <c r="A124" s="552"/>
      <c r="B124" s="552"/>
      <c r="C124" s="556"/>
      <c r="D124" s="556"/>
      <c r="E124" s="556"/>
      <c r="F124" s="556"/>
      <c r="G124" s="552"/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52"/>
      <c r="S124" s="552"/>
      <c r="T124" s="552"/>
      <c r="U124" s="552"/>
      <c r="V124" s="552"/>
      <c r="W124" s="552"/>
      <c r="X124" s="552"/>
      <c r="Y124" s="552"/>
      <c r="Z124" s="552"/>
      <c r="AA124" s="552"/>
      <c r="AB124" s="552"/>
    </row>
    <row r="125" spans="1:28" ht="12.75">
      <c r="A125" s="552"/>
      <c r="B125" s="552"/>
      <c r="C125" s="556"/>
      <c r="D125" s="556"/>
      <c r="E125" s="556"/>
      <c r="F125" s="556"/>
      <c r="G125" s="552"/>
      <c r="H125" s="552"/>
      <c r="I125" s="552"/>
      <c r="J125" s="552"/>
      <c r="K125" s="552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W125" s="552"/>
      <c r="X125" s="552"/>
      <c r="Y125" s="552"/>
      <c r="Z125" s="552"/>
      <c r="AA125" s="552"/>
      <c r="AB125" s="552"/>
    </row>
    <row r="126" spans="1:28" ht="12.75">
      <c r="A126" s="552"/>
      <c r="B126" s="552"/>
      <c r="C126" s="556"/>
      <c r="D126" s="556"/>
      <c r="E126" s="556"/>
      <c r="F126" s="556"/>
      <c r="G126" s="552"/>
      <c r="H126" s="552"/>
      <c r="I126" s="552"/>
      <c r="J126" s="552"/>
      <c r="K126" s="552"/>
      <c r="L126" s="552"/>
      <c r="M126" s="552"/>
      <c r="N126" s="552"/>
      <c r="O126" s="552"/>
      <c r="P126" s="552"/>
      <c r="Q126" s="552"/>
      <c r="R126" s="552"/>
      <c r="S126" s="552"/>
      <c r="T126" s="552"/>
      <c r="U126" s="552"/>
      <c r="V126" s="552"/>
      <c r="W126" s="552"/>
      <c r="X126" s="552"/>
      <c r="Y126" s="552"/>
      <c r="Z126" s="552"/>
      <c r="AA126" s="552"/>
      <c r="AB126" s="552"/>
    </row>
    <row r="127" spans="1:28" ht="12.75">
      <c r="A127" s="552"/>
      <c r="B127" s="552"/>
      <c r="C127" s="556"/>
      <c r="D127" s="556"/>
      <c r="E127" s="556"/>
      <c r="F127" s="556"/>
      <c r="G127" s="552"/>
      <c r="H127" s="552"/>
      <c r="I127" s="552"/>
      <c r="J127" s="552"/>
      <c r="K127" s="552"/>
      <c r="L127" s="552"/>
      <c r="M127" s="552"/>
      <c r="N127" s="552"/>
      <c r="O127" s="552"/>
      <c r="P127" s="552"/>
      <c r="Q127" s="552"/>
      <c r="R127" s="552"/>
      <c r="S127" s="552"/>
      <c r="T127" s="552"/>
      <c r="U127" s="552"/>
      <c r="V127" s="552"/>
      <c r="W127" s="552"/>
      <c r="X127" s="552"/>
      <c r="Y127" s="552"/>
      <c r="Z127" s="552"/>
      <c r="AA127" s="552"/>
      <c r="AB127" s="552"/>
    </row>
    <row r="128" spans="1:28" ht="12.75">
      <c r="A128" s="552"/>
      <c r="B128" s="552"/>
      <c r="C128" s="556"/>
      <c r="D128" s="556"/>
      <c r="E128" s="556"/>
      <c r="F128" s="556"/>
      <c r="G128" s="552"/>
      <c r="H128" s="552"/>
      <c r="I128" s="552"/>
      <c r="J128" s="552"/>
      <c r="K128" s="552"/>
      <c r="L128" s="552"/>
      <c r="M128" s="552"/>
      <c r="N128" s="552"/>
      <c r="O128" s="552"/>
      <c r="P128" s="552"/>
      <c r="Q128" s="552"/>
      <c r="R128" s="552"/>
      <c r="S128" s="552"/>
      <c r="T128" s="552"/>
      <c r="U128" s="552"/>
      <c r="V128" s="552"/>
      <c r="W128" s="552"/>
      <c r="X128" s="552"/>
      <c r="Y128" s="552"/>
      <c r="Z128" s="552"/>
      <c r="AA128" s="552"/>
      <c r="AB128" s="552"/>
    </row>
    <row r="129" spans="1:28" ht="12.75">
      <c r="A129" s="552"/>
      <c r="B129" s="552"/>
      <c r="C129" s="556"/>
      <c r="D129" s="556"/>
      <c r="E129" s="556"/>
      <c r="F129" s="556"/>
      <c r="G129" s="552"/>
      <c r="H129" s="552"/>
      <c r="I129" s="552"/>
      <c r="J129" s="552"/>
      <c r="K129" s="552"/>
      <c r="L129" s="552"/>
      <c r="M129" s="552"/>
      <c r="N129" s="552"/>
      <c r="O129" s="552"/>
      <c r="P129" s="552"/>
      <c r="Q129" s="552"/>
      <c r="R129" s="552"/>
      <c r="S129" s="552"/>
      <c r="T129" s="552"/>
      <c r="U129" s="552"/>
      <c r="V129" s="552"/>
      <c r="W129" s="552"/>
      <c r="X129" s="552"/>
      <c r="Y129" s="552"/>
      <c r="Z129" s="552"/>
      <c r="AA129" s="552"/>
      <c r="AB129" s="552"/>
    </row>
    <row r="130" spans="1:28" ht="12.75">
      <c r="A130" s="552"/>
      <c r="B130" s="552"/>
      <c r="C130" s="556"/>
      <c r="D130" s="556"/>
      <c r="E130" s="556"/>
      <c r="F130" s="556"/>
      <c r="G130" s="552"/>
      <c r="H130" s="552"/>
      <c r="I130" s="552"/>
      <c r="J130" s="552"/>
      <c r="K130" s="552"/>
      <c r="L130" s="552"/>
      <c r="M130" s="552"/>
      <c r="N130" s="552"/>
      <c r="O130" s="552"/>
      <c r="P130" s="552"/>
      <c r="Q130" s="552"/>
      <c r="R130" s="552"/>
      <c r="S130" s="552"/>
      <c r="T130" s="552"/>
      <c r="U130" s="552"/>
      <c r="V130" s="552"/>
      <c r="W130" s="552"/>
      <c r="X130" s="552"/>
      <c r="Y130" s="552"/>
      <c r="Z130" s="552"/>
      <c r="AA130" s="552"/>
      <c r="AB130" s="552"/>
    </row>
    <row r="131" spans="1:28" ht="12.75">
      <c r="A131" s="552"/>
      <c r="B131" s="552"/>
      <c r="C131" s="556"/>
      <c r="D131" s="556"/>
      <c r="E131" s="556"/>
      <c r="F131" s="556"/>
      <c r="G131" s="552"/>
      <c r="H131" s="552"/>
      <c r="I131" s="552"/>
      <c r="J131" s="552"/>
      <c r="K131" s="552"/>
      <c r="L131" s="552"/>
      <c r="M131" s="552"/>
      <c r="N131" s="552"/>
      <c r="O131" s="552"/>
      <c r="P131" s="552"/>
      <c r="Q131" s="552"/>
      <c r="R131" s="552"/>
      <c r="S131" s="552"/>
      <c r="T131" s="552"/>
      <c r="U131" s="552"/>
      <c r="V131" s="552"/>
      <c r="W131" s="552"/>
      <c r="X131" s="552"/>
      <c r="Y131" s="552"/>
      <c r="Z131" s="552"/>
      <c r="AA131" s="552"/>
      <c r="AB131" s="552"/>
    </row>
    <row r="132" spans="1:28" ht="12.75">
      <c r="A132" s="552"/>
      <c r="B132" s="552"/>
      <c r="C132" s="556"/>
      <c r="D132" s="556"/>
      <c r="E132" s="556"/>
      <c r="F132" s="556"/>
      <c r="G132" s="552"/>
      <c r="H132" s="552"/>
      <c r="I132" s="552"/>
      <c r="J132" s="552"/>
      <c r="K132" s="552"/>
      <c r="L132" s="552"/>
      <c r="M132" s="552"/>
      <c r="N132" s="552"/>
      <c r="O132" s="552"/>
      <c r="P132" s="552"/>
      <c r="Q132" s="552"/>
      <c r="R132" s="552"/>
      <c r="S132" s="552"/>
      <c r="T132" s="552"/>
      <c r="U132" s="552"/>
      <c r="V132" s="552"/>
      <c r="W132" s="552"/>
      <c r="X132" s="552"/>
      <c r="Y132" s="552"/>
      <c r="Z132" s="552"/>
      <c r="AA132" s="552"/>
      <c r="AB132" s="552"/>
    </row>
    <row r="133" spans="1:28" ht="12.75">
      <c r="A133" s="552"/>
      <c r="B133" s="552"/>
      <c r="C133" s="556"/>
      <c r="D133" s="556"/>
      <c r="E133" s="556"/>
      <c r="F133" s="556"/>
      <c r="G133" s="552"/>
      <c r="H133" s="552"/>
      <c r="I133" s="552"/>
      <c r="J133" s="552"/>
      <c r="K133" s="552"/>
      <c r="L133" s="552"/>
      <c r="M133" s="552"/>
      <c r="N133" s="552"/>
      <c r="O133" s="552"/>
      <c r="P133" s="552"/>
      <c r="Q133" s="552"/>
      <c r="R133" s="552"/>
      <c r="S133" s="552"/>
      <c r="T133" s="552"/>
      <c r="U133" s="552"/>
      <c r="V133" s="552"/>
      <c r="W133" s="552"/>
      <c r="X133" s="552"/>
      <c r="Y133" s="552"/>
      <c r="Z133" s="552"/>
      <c r="AA133" s="552"/>
      <c r="AB133" s="552"/>
    </row>
    <row r="134" spans="1:28" ht="12.75">
      <c r="A134" s="552"/>
      <c r="B134" s="552"/>
      <c r="C134" s="556"/>
      <c r="D134" s="556"/>
      <c r="E134" s="556"/>
      <c r="F134" s="556"/>
      <c r="G134" s="552"/>
      <c r="H134" s="552"/>
      <c r="I134" s="552"/>
      <c r="J134" s="552"/>
      <c r="K134" s="552"/>
      <c r="L134" s="552"/>
      <c r="M134" s="552"/>
      <c r="N134" s="552"/>
      <c r="O134" s="552"/>
      <c r="P134" s="552"/>
      <c r="Q134" s="552"/>
      <c r="R134" s="552"/>
      <c r="S134" s="552"/>
      <c r="T134" s="552"/>
      <c r="U134" s="552"/>
      <c r="V134" s="552"/>
      <c r="W134" s="552"/>
      <c r="X134" s="552"/>
      <c r="Y134" s="552"/>
      <c r="Z134" s="552"/>
      <c r="AA134" s="552"/>
      <c r="AB134" s="552"/>
    </row>
    <row r="135" spans="1:28" ht="12.75">
      <c r="A135" s="552"/>
      <c r="B135" s="552"/>
      <c r="C135" s="556"/>
      <c r="D135" s="556"/>
      <c r="E135" s="556"/>
      <c r="F135" s="556"/>
      <c r="G135" s="552"/>
      <c r="H135" s="552"/>
      <c r="I135" s="552"/>
      <c r="J135" s="552"/>
      <c r="K135" s="552"/>
      <c r="L135" s="552"/>
      <c r="M135" s="552"/>
      <c r="N135" s="552"/>
      <c r="O135" s="552"/>
      <c r="P135" s="552"/>
      <c r="Q135" s="552"/>
      <c r="R135" s="552"/>
      <c r="S135" s="552"/>
      <c r="T135" s="552"/>
      <c r="U135" s="552"/>
      <c r="V135" s="552"/>
      <c r="W135" s="552"/>
      <c r="X135" s="552"/>
      <c r="Y135" s="552"/>
      <c r="Z135" s="552"/>
      <c r="AA135" s="552"/>
      <c r="AB135" s="552"/>
    </row>
    <row r="136" spans="1:28" ht="12.75">
      <c r="A136" s="552"/>
      <c r="B136" s="552"/>
      <c r="C136" s="556"/>
      <c r="D136" s="556"/>
      <c r="E136" s="556"/>
      <c r="F136" s="556"/>
      <c r="G136" s="552"/>
      <c r="H136" s="552"/>
      <c r="I136" s="552"/>
      <c r="J136" s="552"/>
      <c r="K136" s="552"/>
      <c r="L136" s="552"/>
      <c r="M136" s="552"/>
      <c r="N136" s="552"/>
      <c r="O136" s="552"/>
      <c r="P136" s="552"/>
      <c r="Q136" s="552"/>
      <c r="R136" s="552"/>
      <c r="S136" s="552"/>
      <c r="T136" s="552"/>
      <c r="U136" s="552"/>
      <c r="V136" s="552"/>
      <c r="W136" s="552"/>
      <c r="X136" s="552"/>
      <c r="Y136" s="552"/>
      <c r="Z136" s="552"/>
      <c r="AA136" s="552"/>
      <c r="AB136" s="552"/>
    </row>
    <row r="137" spans="1:28" ht="12.75">
      <c r="A137" s="552"/>
      <c r="B137" s="552"/>
      <c r="C137" s="556"/>
      <c r="D137" s="556"/>
      <c r="E137" s="556"/>
      <c r="F137" s="556"/>
      <c r="G137" s="552"/>
      <c r="H137" s="552"/>
      <c r="I137" s="552"/>
      <c r="J137" s="552"/>
      <c r="K137" s="552"/>
      <c r="L137" s="552"/>
      <c r="M137" s="552"/>
      <c r="N137" s="552"/>
      <c r="O137" s="552"/>
      <c r="P137" s="552"/>
      <c r="Q137" s="552"/>
      <c r="R137" s="552"/>
      <c r="S137" s="552"/>
      <c r="T137" s="552"/>
      <c r="U137" s="552"/>
      <c r="V137" s="552"/>
      <c r="W137" s="552"/>
      <c r="X137" s="552"/>
      <c r="Y137" s="552"/>
      <c r="Z137" s="552"/>
      <c r="AA137" s="552"/>
      <c r="AB137" s="552"/>
    </row>
    <row r="138" spans="1:28" ht="12.75">
      <c r="A138" s="552"/>
      <c r="B138" s="552"/>
      <c r="C138" s="556"/>
      <c r="D138" s="556"/>
      <c r="E138" s="556"/>
      <c r="F138" s="556"/>
      <c r="G138" s="552"/>
      <c r="H138" s="552"/>
      <c r="I138" s="552"/>
      <c r="J138" s="552"/>
      <c r="K138" s="552"/>
      <c r="L138" s="552"/>
      <c r="M138" s="552"/>
      <c r="N138" s="552"/>
      <c r="O138" s="552"/>
      <c r="P138" s="552"/>
      <c r="Q138" s="552"/>
      <c r="R138" s="552"/>
      <c r="S138" s="552"/>
      <c r="T138" s="552"/>
      <c r="U138" s="552"/>
      <c r="V138" s="552"/>
      <c r="W138" s="552"/>
      <c r="X138" s="552"/>
      <c r="Y138" s="552"/>
      <c r="Z138" s="552"/>
      <c r="AA138" s="552"/>
      <c r="AB138" s="552"/>
    </row>
    <row r="139" spans="1:28" ht="12.75">
      <c r="A139" s="552"/>
      <c r="B139" s="552"/>
      <c r="C139" s="556"/>
      <c r="D139" s="556"/>
      <c r="E139" s="556"/>
      <c r="F139" s="556"/>
      <c r="G139" s="552"/>
      <c r="H139" s="552"/>
      <c r="I139" s="552"/>
      <c r="J139" s="552"/>
      <c r="K139" s="552"/>
      <c r="L139" s="552"/>
      <c r="M139" s="552"/>
      <c r="N139" s="552"/>
      <c r="O139" s="552"/>
      <c r="P139" s="552"/>
      <c r="Q139" s="552"/>
      <c r="R139" s="552"/>
      <c r="S139" s="552"/>
      <c r="T139" s="552"/>
      <c r="U139" s="552"/>
      <c r="V139" s="552"/>
      <c r="W139" s="552"/>
      <c r="X139" s="552"/>
      <c r="Y139" s="552"/>
      <c r="Z139" s="552"/>
      <c r="AA139" s="552"/>
      <c r="AB139" s="552"/>
    </row>
    <row r="140" spans="1:28" ht="12.75">
      <c r="A140" s="552"/>
      <c r="B140" s="552"/>
      <c r="C140" s="556"/>
      <c r="D140" s="556"/>
      <c r="E140" s="556"/>
      <c r="F140" s="556"/>
      <c r="G140" s="552"/>
      <c r="H140" s="552"/>
      <c r="I140" s="552"/>
      <c r="J140" s="552"/>
      <c r="K140" s="552"/>
      <c r="L140" s="552"/>
      <c r="M140" s="552"/>
      <c r="N140" s="552"/>
      <c r="O140" s="552"/>
      <c r="P140" s="552"/>
      <c r="Q140" s="552"/>
      <c r="R140" s="552"/>
      <c r="S140" s="552"/>
      <c r="T140" s="552"/>
      <c r="U140" s="552"/>
      <c r="V140" s="552"/>
      <c r="W140" s="552"/>
      <c r="X140" s="552"/>
      <c r="Y140" s="552"/>
      <c r="Z140" s="552"/>
      <c r="AA140" s="552"/>
      <c r="AB140" s="552"/>
    </row>
    <row r="141" spans="1:28" ht="12.75">
      <c r="A141" s="552"/>
      <c r="B141" s="552"/>
      <c r="C141" s="556"/>
      <c r="D141" s="556"/>
      <c r="E141" s="556"/>
      <c r="F141" s="556"/>
      <c r="G141" s="552"/>
      <c r="H141" s="552"/>
      <c r="I141" s="552"/>
      <c r="J141" s="552"/>
      <c r="K141" s="552"/>
      <c r="L141" s="552"/>
      <c r="M141" s="552"/>
      <c r="N141" s="552"/>
      <c r="O141" s="552"/>
      <c r="P141" s="552"/>
      <c r="Q141" s="552"/>
      <c r="R141" s="552"/>
      <c r="S141" s="552"/>
      <c r="T141" s="552"/>
      <c r="U141" s="552"/>
      <c r="V141" s="552"/>
      <c r="W141" s="552"/>
      <c r="X141" s="552"/>
      <c r="Y141" s="552"/>
      <c r="Z141" s="552"/>
      <c r="AA141" s="552"/>
      <c r="AB141" s="552"/>
    </row>
    <row r="142" spans="1:28" ht="12.75">
      <c r="A142" s="552"/>
      <c r="B142" s="552"/>
      <c r="C142" s="556"/>
      <c r="D142" s="556"/>
      <c r="E142" s="556"/>
      <c r="F142" s="556"/>
      <c r="G142" s="552"/>
      <c r="H142" s="552"/>
      <c r="I142" s="552"/>
      <c r="J142" s="552"/>
      <c r="K142" s="552"/>
      <c r="L142" s="552"/>
      <c r="M142" s="552"/>
      <c r="N142" s="552"/>
      <c r="O142" s="552"/>
      <c r="P142" s="552"/>
      <c r="Q142" s="552"/>
      <c r="R142" s="552"/>
      <c r="S142" s="552"/>
      <c r="T142" s="552"/>
      <c r="U142" s="552"/>
      <c r="V142" s="552"/>
      <c r="W142" s="552"/>
      <c r="X142" s="552"/>
      <c r="Y142" s="552"/>
      <c r="Z142" s="552"/>
      <c r="AA142" s="552"/>
      <c r="AB142" s="552"/>
    </row>
    <row r="143" spans="1:28" ht="12.75">
      <c r="A143" s="552"/>
      <c r="B143" s="552"/>
      <c r="C143" s="556"/>
      <c r="D143" s="556"/>
      <c r="E143" s="556"/>
      <c r="F143" s="556"/>
      <c r="G143" s="552"/>
      <c r="H143" s="552"/>
      <c r="I143" s="552"/>
      <c r="J143" s="552"/>
      <c r="K143" s="552"/>
      <c r="L143" s="552"/>
      <c r="M143" s="552"/>
      <c r="N143" s="552"/>
      <c r="O143" s="552"/>
      <c r="P143" s="552"/>
      <c r="Q143" s="552"/>
      <c r="R143" s="552"/>
      <c r="S143" s="552"/>
      <c r="T143" s="552"/>
      <c r="U143" s="552"/>
      <c r="V143" s="552"/>
      <c r="W143" s="552"/>
      <c r="X143" s="552"/>
      <c r="Y143" s="552"/>
      <c r="Z143" s="552"/>
      <c r="AA143" s="552"/>
      <c r="AB143" s="552"/>
    </row>
    <row r="144" spans="1:28" ht="12.75">
      <c r="A144" s="552"/>
      <c r="B144" s="552"/>
      <c r="C144" s="556"/>
      <c r="D144" s="556"/>
      <c r="E144" s="556"/>
      <c r="F144" s="556"/>
      <c r="G144" s="552"/>
      <c r="H144" s="552"/>
      <c r="I144" s="552"/>
      <c r="J144" s="552"/>
      <c r="K144" s="552"/>
      <c r="L144" s="552"/>
      <c r="M144" s="552"/>
      <c r="N144" s="552"/>
      <c r="O144" s="552"/>
      <c r="P144" s="552"/>
      <c r="Q144" s="552"/>
      <c r="R144" s="552"/>
      <c r="S144" s="552"/>
      <c r="T144" s="552"/>
      <c r="U144" s="552"/>
      <c r="V144" s="552"/>
      <c r="W144" s="552"/>
      <c r="X144" s="552"/>
      <c r="Y144" s="552"/>
      <c r="Z144" s="552"/>
      <c r="AA144" s="552"/>
      <c r="AB144" s="552"/>
    </row>
    <row r="145" spans="1:28" ht="12.75">
      <c r="A145" s="552"/>
      <c r="B145" s="552"/>
      <c r="C145" s="556"/>
      <c r="D145" s="556"/>
      <c r="E145" s="556"/>
      <c r="F145" s="556"/>
      <c r="G145" s="552"/>
      <c r="H145" s="552"/>
      <c r="I145" s="552"/>
      <c r="J145" s="552"/>
      <c r="K145" s="552"/>
      <c r="L145" s="552"/>
      <c r="M145" s="552"/>
      <c r="N145" s="552"/>
      <c r="O145" s="552"/>
      <c r="P145" s="552"/>
      <c r="Q145" s="552"/>
      <c r="R145" s="552"/>
      <c r="S145" s="552"/>
      <c r="T145" s="552"/>
      <c r="U145" s="552"/>
      <c r="V145" s="552"/>
      <c r="W145" s="552"/>
      <c r="X145" s="552"/>
      <c r="Y145" s="552"/>
      <c r="Z145" s="552"/>
      <c r="AA145" s="552"/>
      <c r="AB145" s="552"/>
    </row>
    <row r="146" spans="1:28" ht="12.75">
      <c r="A146" s="552"/>
      <c r="B146" s="552"/>
      <c r="C146" s="556"/>
      <c r="D146" s="556"/>
      <c r="E146" s="556"/>
      <c r="F146" s="556"/>
      <c r="G146" s="552"/>
      <c r="H146" s="552"/>
      <c r="I146" s="552"/>
      <c r="J146" s="552"/>
      <c r="K146" s="552"/>
      <c r="L146" s="552"/>
      <c r="M146" s="552"/>
      <c r="N146" s="552"/>
      <c r="O146" s="552"/>
      <c r="P146" s="552"/>
      <c r="Q146" s="552"/>
      <c r="R146" s="552"/>
      <c r="S146" s="552"/>
      <c r="T146" s="552"/>
      <c r="U146" s="552"/>
      <c r="V146" s="552"/>
      <c r="W146" s="552"/>
      <c r="X146" s="552"/>
      <c r="Y146" s="552"/>
      <c r="Z146" s="552"/>
      <c r="AA146" s="552"/>
      <c r="AB146" s="552"/>
    </row>
    <row r="147" spans="1:28" ht="12.75">
      <c r="A147" s="552"/>
      <c r="B147" s="552"/>
      <c r="C147" s="556"/>
      <c r="D147" s="556"/>
      <c r="E147" s="556"/>
      <c r="F147" s="556"/>
      <c r="G147" s="552"/>
      <c r="H147" s="552"/>
      <c r="I147" s="552"/>
      <c r="J147" s="552"/>
      <c r="K147" s="552"/>
      <c r="L147" s="552"/>
      <c r="M147" s="552"/>
      <c r="N147" s="552"/>
      <c r="O147" s="552"/>
      <c r="P147" s="552"/>
      <c r="Q147" s="552"/>
      <c r="R147" s="552"/>
      <c r="S147" s="552"/>
      <c r="T147" s="552"/>
      <c r="U147" s="552"/>
      <c r="V147" s="552"/>
      <c r="W147" s="552"/>
      <c r="X147" s="552"/>
      <c r="Y147" s="552"/>
      <c r="Z147" s="552"/>
      <c r="AA147" s="552"/>
      <c r="AB147" s="552"/>
    </row>
    <row r="148" spans="1:28" ht="12.75">
      <c r="A148" s="552"/>
      <c r="B148" s="552"/>
      <c r="C148" s="556"/>
      <c r="D148" s="556"/>
      <c r="E148" s="556"/>
      <c r="F148" s="556"/>
      <c r="G148" s="552"/>
      <c r="H148" s="552"/>
      <c r="I148" s="552"/>
      <c r="J148" s="552"/>
      <c r="K148" s="552"/>
      <c r="L148" s="552"/>
      <c r="M148" s="552"/>
      <c r="N148" s="552"/>
      <c r="O148" s="552"/>
      <c r="P148" s="552"/>
      <c r="Q148" s="552"/>
      <c r="R148" s="552"/>
      <c r="S148" s="552"/>
      <c r="T148" s="552"/>
      <c r="U148" s="552"/>
      <c r="V148" s="552"/>
      <c r="W148" s="552"/>
      <c r="X148" s="552"/>
      <c r="Y148" s="552"/>
      <c r="Z148" s="552"/>
      <c r="AA148" s="552"/>
      <c r="AB148" s="552"/>
    </row>
    <row r="149" spans="1:28" ht="12.75">
      <c r="A149" s="552"/>
      <c r="B149" s="552"/>
      <c r="C149" s="556"/>
      <c r="D149" s="556"/>
      <c r="E149" s="556"/>
      <c r="F149" s="556"/>
      <c r="G149" s="552"/>
      <c r="H149" s="552"/>
      <c r="I149" s="552"/>
      <c r="J149" s="552"/>
      <c r="K149" s="552"/>
      <c r="L149" s="552"/>
      <c r="M149" s="552"/>
      <c r="N149" s="552"/>
      <c r="O149" s="552"/>
      <c r="P149" s="552"/>
      <c r="Q149" s="552"/>
      <c r="R149" s="552"/>
      <c r="S149" s="552"/>
      <c r="T149" s="552"/>
      <c r="U149" s="552"/>
      <c r="V149" s="552"/>
      <c r="W149" s="552"/>
      <c r="X149" s="552"/>
      <c r="Y149" s="552"/>
      <c r="Z149" s="552"/>
      <c r="AA149" s="552"/>
      <c r="AB149" s="552"/>
    </row>
    <row r="150" spans="1:28" ht="12.75">
      <c r="A150" s="552"/>
      <c r="B150" s="552"/>
      <c r="C150" s="556"/>
      <c r="D150" s="556"/>
      <c r="E150" s="556"/>
      <c r="F150" s="556"/>
      <c r="G150" s="552"/>
      <c r="H150" s="552"/>
      <c r="I150" s="552"/>
      <c r="J150" s="552"/>
      <c r="K150" s="552"/>
      <c r="L150" s="552"/>
      <c r="M150" s="552"/>
      <c r="N150" s="552"/>
      <c r="O150" s="552"/>
      <c r="P150" s="552"/>
      <c r="Q150" s="552"/>
      <c r="R150" s="552"/>
      <c r="S150" s="552"/>
      <c r="T150" s="552"/>
      <c r="U150" s="552"/>
      <c r="V150" s="552"/>
      <c r="W150" s="552"/>
      <c r="X150" s="552"/>
      <c r="Y150" s="552"/>
      <c r="Z150" s="552"/>
      <c r="AA150" s="552"/>
      <c r="AB150" s="552"/>
    </row>
    <row r="151" spans="1:28" ht="12.75">
      <c r="A151" s="552"/>
      <c r="B151" s="552"/>
      <c r="C151" s="556"/>
      <c r="D151" s="556"/>
      <c r="E151" s="556"/>
      <c r="F151" s="556"/>
      <c r="G151" s="552"/>
      <c r="H151" s="552"/>
      <c r="I151" s="552"/>
      <c r="J151" s="552"/>
      <c r="K151" s="552"/>
      <c r="L151" s="552"/>
      <c r="M151" s="552"/>
      <c r="N151" s="552"/>
      <c r="O151" s="552"/>
      <c r="P151" s="552"/>
      <c r="Q151" s="552"/>
      <c r="R151" s="552"/>
      <c r="S151" s="552"/>
      <c r="T151" s="552"/>
      <c r="U151" s="552"/>
      <c r="V151" s="552"/>
      <c r="W151" s="552"/>
      <c r="X151" s="552"/>
      <c r="Y151" s="552"/>
      <c r="Z151" s="552"/>
      <c r="AA151" s="552"/>
      <c r="AB151" s="552"/>
    </row>
    <row r="152" spans="1:28" ht="12.75">
      <c r="A152" s="552"/>
      <c r="B152" s="552"/>
      <c r="C152" s="556"/>
      <c r="D152" s="556"/>
      <c r="E152" s="556"/>
      <c r="F152" s="556"/>
      <c r="G152" s="552"/>
      <c r="H152" s="552"/>
      <c r="I152" s="552"/>
      <c r="J152" s="552"/>
      <c r="K152" s="552"/>
      <c r="L152" s="552"/>
      <c r="M152" s="552"/>
      <c r="N152" s="552"/>
      <c r="O152" s="552"/>
      <c r="P152" s="552"/>
      <c r="Q152" s="552"/>
      <c r="R152" s="552"/>
      <c r="S152" s="552"/>
      <c r="T152" s="552"/>
      <c r="U152" s="552"/>
      <c r="V152" s="552"/>
      <c r="W152" s="552"/>
      <c r="X152" s="552"/>
      <c r="Y152" s="552"/>
      <c r="Z152" s="552"/>
      <c r="AA152" s="552"/>
      <c r="AB152" s="552"/>
    </row>
    <row r="153" spans="1:28" ht="12.75">
      <c r="A153" s="552"/>
      <c r="B153" s="552"/>
      <c r="C153" s="556"/>
      <c r="D153" s="556"/>
      <c r="E153" s="556"/>
      <c r="F153" s="556"/>
      <c r="G153" s="552"/>
      <c r="H153" s="552"/>
      <c r="I153" s="552"/>
      <c r="J153" s="552"/>
      <c r="K153" s="552"/>
      <c r="L153" s="552"/>
      <c r="M153" s="552"/>
      <c r="N153" s="552"/>
      <c r="O153" s="552"/>
      <c r="P153" s="552"/>
      <c r="Q153" s="552"/>
      <c r="R153" s="552"/>
      <c r="S153" s="552"/>
      <c r="T153" s="552"/>
      <c r="U153" s="552"/>
      <c r="V153" s="552"/>
      <c r="W153" s="552"/>
      <c r="X153" s="552"/>
      <c r="Y153" s="552"/>
      <c r="Z153" s="552"/>
      <c r="AA153" s="552"/>
      <c r="AB153" s="552"/>
    </row>
    <row r="154" spans="1:28" ht="12.75">
      <c r="A154" s="552"/>
      <c r="B154" s="552"/>
      <c r="C154" s="556"/>
      <c r="D154" s="556"/>
      <c r="E154" s="556"/>
      <c r="F154" s="556"/>
      <c r="G154" s="552"/>
      <c r="H154" s="552"/>
      <c r="I154" s="552"/>
      <c r="J154" s="552"/>
      <c r="K154" s="552"/>
      <c r="L154" s="552"/>
      <c r="M154" s="552"/>
      <c r="N154" s="552"/>
      <c r="O154" s="552"/>
      <c r="P154" s="552"/>
      <c r="Q154" s="552"/>
      <c r="R154" s="552"/>
      <c r="S154" s="552"/>
      <c r="T154" s="552"/>
      <c r="U154" s="552"/>
      <c r="V154" s="552"/>
      <c r="W154" s="552"/>
      <c r="X154" s="552"/>
      <c r="Y154" s="552"/>
      <c r="Z154" s="552"/>
      <c r="AA154" s="552"/>
      <c r="AB154" s="552"/>
    </row>
    <row r="155" spans="1:28" ht="12.75">
      <c r="A155" s="552"/>
      <c r="B155" s="552"/>
      <c r="C155" s="556"/>
      <c r="D155" s="556"/>
      <c r="E155" s="556"/>
      <c r="F155" s="556"/>
      <c r="G155" s="552"/>
      <c r="H155" s="552"/>
      <c r="I155" s="552"/>
      <c r="J155" s="552"/>
      <c r="K155" s="552"/>
      <c r="L155" s="552"/>
      <c r="M155" s="552"/>
      <c r="N155" s="552"/>
      <c r="O155" s="552"/>
      <c r="P155" s="552"/>
      <c r="Q155" s="552"/>
      <c r="R155" s="552"/>
      <c r="S155" s="552"/>
      <c r="T155" s="552"/>
      <c r="U155" s="552"/>
      <c r="V155" s="552"/>
      <c r="W155" s="552"/>
      <c r="X155" s="552"/>
      <c r="Y155" s="552"/>
      <c r="Z155" s="552"/>
      <c r="AA155" s="552"/>
      <c r="AB155" s="552"/>
    </row>
    <row r="156" spans="1:28" ht="12.75">
      <c r="A156" s="552"/>
      <c r="B156" s="552"/>
      <c r="C156" s="556"/>
      <c r="D156" s="556"/>
      <c r="E156" s="556"/>
      <c r="F156" s="556"/>
      <c r="G156" s="552"/>
      <c r="H156" s="552"/>
      <c r="I156" s="552"/>
      <c r="J156" s="552"/>
      <c r="K156" s="552"/>
      <c r="L156" s="552"/>
      <c r="M156" s="552"/>
      <c r="N156" s="552"/>
      <c r="O156" s="552"/>
      <c r="P156" s="552"/>
      <c r="Q156" s="552"/>
      <c r="R156" s="552"/>
      <c r="S156" s="552"/>
      <c r="T156" s="552"/>
      <c r="U156" s="552"/>
      <c r="V156" s="552"/>
      <c r="W156" s="552"/>
      <c r="X156" s="552"/>
      <c r="Y156" s="552"/>
      <c r="Z156" s="552"/>
      <c r="AA156" s="552"/>
      <c r="AB156" s="552"/>
    </row>
    <row r="157" spans="1:28" ht="12.75">
      <c r="A157" s="552"/>
      <c r="B157" s="552"/>
      <c r="C157" s="556"/>
      <c r="D157" s="556"/>
      <c r="E157" s="556"/>
      <c r="F157" s="556"/>
      <c r="G157" s="552"/>
      <c r="H157" s="552"/>
      <c r="I157" s="552"/>
      <c r="J157" s="552"/>
      <c r="K157" s="552"/>
      <c r="L157" s="552"/>
      <c r="M157" s="552"/>
      <c r="N157" s="552"/>
      <c r="O157" s="552"/>
      <c r="P157" s="552"/>
      <c r="Q157" s="552"/>
      <c r="R157" s="552"/>
      <c r="S157" s="552"/>
      <c r="T157" s="552"/>
      <c r="U157" s="552"/>
      <c r="V157" s="552"/>
      <c r="W157" s="552"/>
      <c r="X157" s="552"/>
      <c r="Y157" s="552"/>
      <c r="Z157" s="552"/>
      <c r="AA157" s="552"/>
      <c r="AB157" s="552"/>
    </row>
    <row r="158" spans="1:28" ht="12.75">
      <c r="A158" s="552"/>
      <c r="B158" s="552"/>
      <c r="C158" s="556"/>
      <c r="D158" s="556"/>
      <c r="E158" s="556"/>
      <c r="F158" s="556"/>
      <c r="G158" s="552"/>
      <c r="H158" s="552"/>
      <c r="I158" s="552"/>
      <c r="J158" s="552"/>
      <c r="K158" s="552"/>
      <c r="L158" s="552"/>
      <c r="M158" s="552"/>
      <c r="N158" s="552"/>
      <c r="O158" s="552"/>
      <c r="P158" s="552"/>
      <c r="Q158" s="552"/>
      <c r="R158" s="552"/>
      <c r="S158" s="552"/>
      <c r="T158" s="552"/>
      <c r="U158" s="552"/>
      <c r="V158" s="552"/>
      <c r="W158" s="552"/>
      <c r="X158" s="552"/>
      <c r="Y158" s="552"/>
      <c r="Z158" s="552"/>
      <c r="AA158" s="552"/>
      <c r="AB158" s="552"/>
    </row>
    <row r="159" spans="1:28" ht="12.75">
      <c r="A159" s="552"/>
      <c r="B159" s="552"/>
      <c r="C159" s="556"/>
      <c r="D159" s="556"/>
      <c r="E159" s="556"/>
      <c r="F159" s="556"/>
      <c r="G159" s="552"/>
      <c r="H159" s="552"/>
      <c r="I159" s="552"/>
      <c r="J159" s="552"/>
      <c r="K159" s="552"/>
      <c r="L159" s="552"/>
      <c r="M159" s="552"/>
      <c r="N159" s="552"/>
      <c r="O159" s="552"/>
      <c r="P159" s="552"/>
      <c r="Q159" s="552"/>
      <c r="R159" s="552"/>
      <c r="S159" s="552"/>
      <c r="T159" s="552"/>
      <c r="U159" s="552"/>
      <c r="V159" s="552"/>
      <c r="W159" s="552"/>
      <c r="X159" s="552"/>
      <c r="Y159" s="552"/>
      <c r="Z159" s="552"/>
      <c r="AA159" s="552"/>
      <c r="AB159" s="552"/>
    </row>
    <row r="160" spans="1:28" ht="12.75">
      <c r="A160" s="552"/>
      <c r="B160" s="552"/>
      <c r="C160" s="556"/>
      <c r="D160" s="556"/>
      <c r="E160" s="556"/>
      <c r="F160" s="556"/>
      <c r="G160" s="552"/>
      <c r="H160" s="552"/>
      <c r="I160" s="552"/>
      <c r="J160" s="552"/>
      <c r="K160" s="552"/>
      <c r="L160" s="552"/>
      <c r="M160" s="552"/>
      <c r="N160" s="552"/>
      <c r="O160" s="552"/>
      <c r="P160" s="552"/>
      <c r="Q160" s="552"/>
      <c r="R160" s="552"/>
      <c r="S160" s="552"/>
      <c r="T160" s="552"/>
      <c r="U160" s="552"/>
      <c r="V160" s="552"/>
      <c r="W160" s="552"/>
      <c r="X160" s="552"/>
      <c r="Y160" s="552"/>
      <c r="Z160" s="552"/>
      <c r="AA160" s="552"/>
      <c r="AB160" s="552"/>
    </row>
    <row r="161" spans="1:28" ht="12.75">
      <c r="A161" s="552"/>
      <c r="B161" s="552"/>
      <c r="C161" s="556"/>
      <c r="D161" s="556"/>
      <c r="E161" s="556"/>
      <c r="F161" s="556"/>
      <c r="G161" s="552"/>
      <c r="H161" s="552"/>
      <c r="I161" s="552"/>
      <c r="J161" s="552"/>
      <c r="K161" s="552"/>
      <c r="L161" s="552"/>
      <c r="M161" s="552"/>
      <c r="N161" s="552"/>
      <c r="O161" s="552"/>
      <c r="P161" s="552"/>
      <c r="Q161" s="552"/>
      <c r="R161" s="552"/>
      <c r="S161" s="552"/>
      <c r="T161" s="552"/>
      <c r="U161" s="552"/>
      <c r="V161" s="552"/>
      <c r="W161" s="552"/>
      <c r="X161" s="552"/>
      <c r="Y161" s="552"/>
      <c r="Z161" s="552"/>
      <c r="AA161" s="552"/>
      <c r="AB161" s="552"/>
    </row>
    <row r="162" spans="1:28" ht="12.75">
      <c r="A162" s="552"/>
      <c r="B162" s="552"/>
      <c r="C162" s="556"/>
      <c r="D162" s="556"/>
      <c r="E162" s="556"/>
      <c r="F162" s="556"/>
      <c r="G162" s="552"/>
      <c r="H162" s="552"/>
      <c r="I162" s="552"/>
      <c r="J162" s="552"/>
      <c r="K162" s="552"/>
      <c r="L162" s="552"/>
      <c r="M162" s="552"/>
      <c r="N162" s="552"/>
      <c r="O162" s="552"/>
      <c r="P162" s="552"/>
      <c r="Q162" s="552"/>
      <c r="R162" s="552"/>
      <c r="S162" s="552"/>
      <c r="T162" s="552"/>
      <c r="U162" s="552"/>
      <c r="V162" s="552"/>
      <c r="W162" s="552"/>
      <c r="X162" s="552"/>
      <c r="Y162" s="552"/>
      <c r="Z162" s="552"/>
      <c r="AA162" s="552"/>
      <c r="AB162" s="552"/>
    </row>
  </sheetData>
  <sheetProtection/>
  <mergeCells count="61">
    <mergeCell ref="A1:AB1"/>
    <mergeCell ref="B29:F29"/>
    <mergeCell ref="I29:AA29"/>
    <mergeCell ref="C31:M31"/>
    <mergeCell ref="P31:AA31"/>
    <mergeCell ref="B26:AA26"/>
    <mergeCell ref="B28:F28"/>
    <mergeCell ref="B25:AB25"/>
    <mergeCell ref="B22:E22"/>
    <mergeCell ref="F22:I22"/>
    <mergeCell ref="C85:G85"/>
    <mergeCell ref="C86:G86"/>
    <mergeCell ref="C84:G84"/>
    <mergeCell ref="H84:I84"/>
    <mergeCell ref="O84:Q84"/>
    <mergeCell ref="B23:L23"/>
    <mergeCell ref="M23:Q23"/>
    <mergeCell ref="R23:AA23"/>
    <mergeCell ref="R84:T84"/>
    <mergeCell ref="U84:W84"/>
    <mergeCell ref="X84:Z84"/>
    <mergeCell ref="B24:L24"/>
    <mergeCell ref="M24:Q24"/>
    <mergeCell ref="R24:AA24"/>
    <mergeCell ref="J22:Q22"/>
    <mergeCell ref="R22:AA22"/>
    <mergeCell ref="B20:K20"/>
    <mergeCell ref="L20:Q20"/>
    <mergeCell ref="R20:AA20"/>
    <mergeCell ref="B21:K21"/>
    <mergeCell ref="L21:Q21"/>
    <mergeCell ref="R21:AA21"/>
    <mergeCell ref="B18:Q18"/>
    <mergeCell ref="R18:AA18"/>
    <mergeCell ref="B19:Q19"/>
    <mergeCell ref="R19:AA19"/>
    <mergeCell ref="B16:K16"/>
    <mergeCell ref="L16:Q16"/>
    <mergeCell ref="R16:AA16"/>
    <mergeCell ref="B17:L17"/>
    <mergeCell ref="M17:Q17"/>
    <mergeCell ref="R17:AA17"/>
    <mergeCell ref="R13:AA13"/>
    <mergeCell ref="B14:Q14"/>
    <mergeCell ref="R14:AA15"/>
    <mergeCell ref="B15:Q15"/>
    <mergeCell ref="B11:K11"/>
    <mergeCell ref="L11:Q11"/>
    <mergeCell ref="R11:AA11"/>
    <mergeCell ref="B12:L12"/>
    <mergeCell ref="M12:Q12"/>
    <mergeCell ref="R12:AA12"/>
    <mergeCell ref="B10:K10"/>
    <mergeCell ref="L10:Q10"/>
    <mergeCell ref="R10:X10"/>
    <mergeCell ref="Y10:AA10"/>
    <mergeCell ref="B5:AA6"/>
    <mergeCell ref="B7:AA7"/>
    <mergeCell ref="B8:AA8"/>
    <mergeCell ref="B9:X9"/>
    <mergeCell ref="Y9:AA9"/>
  </mergeCells>
  <printOptions/>
  <pageMargins left="0.7" right="0.36" top="0.49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37"/>
  <sheetViews>
    <sheetView zoomScalePageLayoutView="0" workbookViewId="0" topLeftCell="A42">
      <selection activeCell="A67" sqref="A67:N128"/>
    </sheetView>
  </sheetViews>
  <sheetFormatPr defaultColWidth="9.00390625" defaultRowHeight="12.75"/>
  <cols>
    <col min="1" max="1" width="2.25390625" style="393" customWidth="1"/>
    <col min="2" max="2" width="9.875" style="393" customWidth="1"/>
    <col min="3" max="3" width="5.875" style="392" customWidth="1"/>
    <col min="4" max="4" width="8.375" style="393" customWidth="1"/>
    <col min="5" max="5" width="9.25390625" style="393" customWidth="1"/>
    <col min="6" max="6" width="7.375" style="393" customWidth="1"/>
    <col min="7" max="7" width="8.875" style="393" customWidth="1"/>
    <col min="8" max="8" width="6.625" style="393" customWidth="1"/>
    <col min="9" max="9" width="9.125" style="393" customWidth="1"/>
    <col min="10" max="10" width="9.375" style="393" customWidth="1"/>
    <col min="11" max="11" width="7.00390625" style="393" customWidth="1"/>
    <col min="12" max="12" width="6.375" style="393" customWidth="1"/>
    <col min="13" max="13" width="5.75390625" style="393" customWidth="1"/>
  </cols>
  <sheetData>
    <row r="1" spans="1:14" ht="24.75" customHeight="1">
      <c r="A1" s="835" t="str">
        <f>'Раздел 5 форма№1-нд'!A1:AB1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835"/>
      <c r="C1" s="836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630"/>
    </row>
    <row r="2" spans="1:13" ht="12.75">
      <c r="A2" s="76"/>
      <c r="B2" s="76" t="s">
        <v>475</v>
      </c>
      <c r="C2" s="393"/>
      <c r="M2"/>
    </row>
    <row r="3" spans="1:13" ht="12.75">
      <c r="A3" s="76"/>
      <c r="B3" s="76" t="s">
        <v>599</v>
      </c>
      <c r="C3" s="393"/>
      <c r="M3"/>
    </row>
    <row r="4" spans="1:13" ht="15.75">
      <c r="A4"/>
      <c r="B4" t="s">
        <v>600</v>
      </c>
      <c r="C4"/>
      <c r="D4"/>
      <c r="E4"/>
      <c r="F4"/>
      <c r="G4"/>
      <c r="H4"/>
      <c r="I4"/>
      <c r="J4"/>
      <c r="K4" s="557"/>
      <c r="L4" s="557"/>
      <c r="M4"/>
    </row>
    <row r="6" spans="1:13" ht="15.75">
      <c r="A6" s="787" t="s">
        <v>479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557"/>
      <c r="M6" s="557"/>
    </row>
    <row r="7" spans="1:13" ht="15.75">
      <c r="A7" s="787"/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396"/>
      <c r="M7" s="396"/>
    </row>
    <row r="8" spans="1:13" ht="12.75">
      <c r="A8" s="788" t="s">
        <v>480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396"/>
      <c r="M8" s="396"/>
    </row>
    <row r="9" spans="1:13" ht="12.75">
      <c r="A9" s="789" t="s">
        <v>481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396"/>
      <c r="M9" s="396"/>
    </row>
    <row r="10" spans="1:13" ht="12.75">
      <c r="A10" s="396"/>
      <c r="B10" s="737" t="s">
        <v>482</v>
      </c>
      <c r="C10" s="738"/>
      <c r="D10" s="738"/>
      <c r="E10" s="738"/>
      <c r="F10" s="398"/>
      <c r="G10" s="558"/>
      <c r="H10" s="558"/>
      <c r="I10" s="558"/>
      <c r="J10" s="558"/>
      <c r="K10" s="558"/>
      <c r="L10" s="737" t="s">
        <v>483</v>
      </c>
      <c r="M10" s="790"/>
    </row>
    <row r="11" spans="1:13" ht="14.25">
      <c r="A11" s="396"/>
      <c r="B11" s="741"/>
      <c r="C11" s="742"/>
      <c r="D11" s="742"/>
      <c r="E11" s="742"/>
      <c r="F11" s="793"/>
      <c r="G11" s="794"/>
      <c r="H11" s="751" t="s">
        <v>601</v>
      </c>
      <c r="I11" s="751"/>
      <c r="J11" s="751"/>
      <c r="K11" s="751"/>
      <c r="L11" s="791"/>
      <c r="M11" s="792"/>
    </row>
    <row r="12" spans="1:13" ht="12.75">
      <c r="A12" s="396"/>
      <c r="B12" s="749" t="s">
        <v>484</v>
      </c>
      <c r="C12" s="750"/>
      <c r="D12" s="750"/>
      <c r="E12" s="750"/>
      <c r="F12" s="750" t="s">
        <v>602</v>
      </c>
      <c r="G12" s="750"/>
      <c r="H12" s="751" t="s">
        <v>486</v>
      </c>
      <c r="I12" s="751"/>
      <c r="J12" s="751"/>
      <c r="K12" s="751"/>
      <c r="L12" s="748" t="s">
        <v>603</v>
      </c>
      <c r="M12" s="748"/>
    </row>
    <row r="13" spans="1:13" ht="12.75">
      <c r="A13" s="396"/>
      <c r="B13" s="757"/>
      <c r="C13" s="758"/>
      <c r="D13" s="758"/>
      <c r="E13" s="758"/>
      <c r="F13" s="404"/>
      <c r="G13" s="559"/>
      <c r="H13" s="445"/>
      <c r="I13" s="445"/>
      <c r="J13" s="445"/>
      <c r="K13" s="445"/>
      <c r="L13" s="445"/>
      <c r="M13" s="435"/>
    </row>
    <row r="14" spans="1:13" ht="12.75">
      <c r="A14" s="396"/>
      <c r="B14" s="795"/>
      <c r="C14" s="796"/>
      <c r="D14" s="796"/>
      <c r="E14" s="796"/>
      <c r="F14" s="797"/>
      <c r="G14" s="798"/>
      <c r="H14" s="751" t="s">
        <v>604</v>
      </c>
      <c r="I14" s="751"/>
      <c r="J14" s="751"/>
      <c r="K14" s="751"/>
      <c r="L14" s="470"/>
      <c r="M14" s="435"/>
    </row>
    <row r="15" spans="1:13" ht="12.75">
      <c r="A15" s="396"/>
      <c r="B15" s="749" t="s">
        <v>490</v>
      </c>
      <c r="C15" s="750"/>
      <c r="D15" s="750"/>
      <c r="E15" s="750"/>
      <c r="F15" s="750" t="s">
        <v>491</v>
      </c>
      <c r="G15" s="750"/>
      <c r="H15" s="408" t="s">
        <v>605</v>
      </c>
      <c r="I15" s="408"/>
      <c r="J15" s="408"/>
      <c r="K15" s="408"/>
      <c r="L15" s="408"/>
      <c r="M15" s="435"/>
    </row>
    <row r="16" spans="1:13" ht="12.75">
      <c r="A16" s="396"/>
      <c r="B16" s="400"/>
      <c r="C16" s="399"/>
      <c r="D16" s="399"/>
      <c r="E16" s="399"/>
      <c r="F16" s="399"/>
      <c r="G16" s="399"/>
      <c r="H16" s="408" t="s">
        <v>606</v>
      </c>
      <c r="I16" s="408"/>
      <c r="J16" s="408"/>
      <c r="K16" s="408"/>
      <c r="L16" s="408"/>
      <c r="M16" s="435"/>
    </row>
    <row r="17" spans="1:13" ht="12.75">
      <c r="A17" s="396"/>
      <c r="B17" s="400"/>
      <c r="C17" s="399"/>
      <c r="D17" s="399"/>
      <c r="E17" s="399"/>
      <c r="F17" s="399"/>
      <c r="G17" s="399"/>
      <c r="H17" s="463"/>
      <c r="I17" s="463"/>
      <c r="J17" s="463"/>
      <c r="K17" s="463"/>
      <c r="L17" s="463"/>
      <c r="M17" s="560"/>
    </row>
    <row r="18" spans="1:13" ht="12.75">
      <c r="A18" s="396"/>
      <c r="B18" s="799"/>
      <c r="C18" s="800"/>
      <c r="D18" s="800"/>
      <c r="E18" s="800"/>
      <c r="F18" s="463"/>
      <c r="G18" s="559"/>
      <c r="H18" s="751" t="s">
        <v>489</v>
      </c>
      <c r="I18" s="751"/>
      <c r="J18" s="751"/>
      <c r="K18" s="751"/>
      <c r="L18" s="470"/>
      <c r="M18" s="435"/>
    </row>
    <row r="19" spans="1:13" ht="12.75">
      <c r="A19" s="396"/>
      <c r="B19" s="749" t="s">
        <v>494</v>
      </c>
      <c r="C19" s="750"/>
      <c r="D19" s="750"/>
      <c r="E19" s="750"/>
      <c r="F19" s="750"/>
      <c r="G19" s="750"/>
      <c r="H19" s="801" t="s">
        <v>607</v>
      </c>
      <c r="I19" s="801"/>
      <c r="J19" s="801"/>
      <c r="K19" s="801"/>
      <c r="L19" s="801"/>
      <c r="M19" s="802"/>
    </row>
    <row r="20" spans="1:13" ht="12.75">
      <c r="A20" s="396"/>
      <c r="B20" s="762"/>
      <c r="C20" s="763"/>
      <c r="D20" s="763"/>
      <c r="E20" s="764"/>
      <c r="F20" s="765"/>
      <c r="G20" s="767"/>
      <c r="H20" s="801" t="s">
        <v>608</v>
      </c>
      <c r="I20" s="801"/>
      <c r="J20" s="801"/>
      <c r="K20" s="801"/>
      <c r="L20" s="801"/>
      <c r="M20" s="802"/>
    </row>
    <row r="21" spans="1:13" ht="12.75">
      <c r="A21" s="396"/>
      <c r="B21" s="803" t="s">
        <v>497</v>
      </c>
      <c r="C21" s="785"/>
      <c r="D21" s="785"/>
      <c r="E21" s="785"/>
      <c r="F21" s="771" t="s">
        <v>498</v>
      </c>
      <c r="G21" s="771"/>
      <c r="H21" s="490" t="s">
        <v>609</v>
      </c>
      <c r="I21" s="490"/>
      <c r="J21" s="490"/>
      <c r="K21" s="490"/>
      <c r="L21" s="490"/>
      <c r="M21" s="561"/>
    </row>
    <row r="22" spans="1:13" ht="12.75">
      <c r="A22" s="396"/>
      <c r="B22" s="436"/>
      <c r="C22" s="396"/>
      <c r="D22" s="396"/>
      <c r="E22" s="396"/>
      <c r="F22" s="404"/>
      <c r="G22" s="559"/>
      <c r="H22" s="490" t="s">
        <v>610</v>
      </c>
      <c r="I22" s="490"/>
      <c r="J22" s="490"/>
      <c r="K22" s="490"/>
      <c r="L22" s="490"/>
      <c r="M22" s="561"/>
    </row>
    <row r="23" spans="1:13" ht="36">
      <c r="A23" s="396"/>
      <c r="B23" s="562" t="s">
        <v>611</v>
      </c>
      <c r="C23" s="563" t="s">
        <v>612</v>
      </c>
      <c r="D23" s="564"/>
      <c r="E23" s="563" t="s">
        <v>613</v>
      </c>
      <c r="F23" s="401"/>
      <c r="G23" s="559"/>
      <c r="H23" s="801" t="s">
        <v>614</v>
      </c>
      <c r="I23" s="801"/>
      <c r="J23" s="801"/>
      <c r="K23" s="801"/>
      <c r="L23" s="801"/>
      <c r="M23" s="802"/>
    </row>
    <row r="24" spans="1:13" ht="13.5" thickBot="1">
      <c r="A24" s="435"/>
      <c r="B24" s="565"/>
      <c r="C24" s="566"/>
      <c r="D24" s="566"/>
      <c r="E24" s="566"/>
      <c r="F24" s="567"/>
      <c r="G24" s="568"/>
      <c r="H24" s="569"/>
      <c r="I24" s="569"/>
      <c r="J24" s="569"/>
      <c r="K24" s="569"/>
      <c r="L24" s="569"/>
      <c r="M24" s="570"/>
    </row>
    <row r="25" spans="1:13" ht="13.5" thickBot="1">
      <c r="A25" s="408"/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</row>
    <row r="26" spans="1:13" ht="12.75">
      <c r="A26" s="408"/>
      <c r="B26" s="805" t="s">
        <v>505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</row>
    <row r="27" spans="1:13" ht="12.75">
      <c r="A27" s="408"/>
      <c r="B27" s="571"/>
      <c r="C27" s="407"/>
      <c r="D27" s="407"/>
      <c r="E27" s="407"/>
      <c r="F27" s="406"/>
      <c r="G27" s="572"/>
      <c r="H27" s="490"/>
      <c r="I27" s="490"/>
      <c r="J27" s="490"/>
      <c r="K27" s="490"/>
      <c r="L27" s="490"/>
      <c r="M27" s="408"/>
    </row>
    <row r="28" spans="1:13" ht="14.25">
      <c r="A28" s="408"/>
      <c r="B28" s="573" t="s">
        <v>602</v>
      </c>
      <c r="C28" s="407"/>
      <c r="D28" s="574" t="s">
        <v>615</v>
      </c>
      <c r="E28" s="407"/>
      <c r="F28" s="406"/>
      <c r="G28" s="572"/>
      <c r="H28" s="490"/>
      <c r="I28" s="490"/>
      <c r="J28" s="490"/>
      <c r="K28" s="490"/>
      <c r="L28" s="490"/>
      <c r="M28" s="408"/>
    </row>
    <row r="29" spans="1:13" ht="12.75">
      <c r="A29" s="396"/>
      <c r="B29" s="575" t="s">
        <v>616</v>
      </c>
      <c r="C29" s="410"/>
      <c r="D29" s="396"/>
      <c r="E29" s="576"/>
      <c r="F29" s="411"/>
      <c r="G29" s="396"/>
      <c r="H29" s="396"/>
      <c r="I29" s="396"/>
      <c r="J29" s="396"/>
      <c r="K29" s="396"/>
      <c r="L29" s="396"/>
      <c r="M29" s="396"/>
    </row>
    <row r="30" spans="1:13" ht="12.75">
      <c r="A30" s="577"/>
      <c r="B30" s="577"/>
      <c r="C30" s="578"/>
      <c r="D30" s="577"/>
      <c r="E30" s="577"/>
      <c r="F30" s="577"/>
      <c r="G30" s="577"/>
      <c r="H30" s="577"/>
      <c r="I30" s="577"/>
      <c r="J30" s="577"/>
      <c r="K30" s="577"/>
      <c r="L30" s="577"/>
      <c r="M30" s="577"/>
    </row>
    <row r="31" spans="2:3" ht="15.75">
      <c r="B31" s="548" t="s">
        <v>617</v>
      </c>
      <c r="C31" s="579"/>
    </row>
    <row r="32" spans="2:13" ht="12.75">
      <c r="B32" s="395"/>
      <c r="C32" s="580"/>
      <c r="D32" s="581"/>
      <c r="E32" s="581"/>
      <c r="F32" s="581"/>
      <c r="G32" s="581"/>
      <c r="H32" s="582"/>
      <c r="I32" s="582"/>
      <c r="J32" s="582"/>
      <c r="K32" s="806" t="s">
        <v>618</v>
      </c>
      <c r="L32" s="806"/>
      <c r="M32" s="806"/>
    </row>
    <row r="33" spans="2:13" ht="12.75">
      <c r="B33" s="583"/>
      <c r="C33" s="807" t="s">
        <v>619</v>
      </c>
      <c r="D33" s="810" t="s">
        <v>620</v>
      </c>
      <c r="E33" s="812" t="s">
        <v>621</v>
      </c>
      <c r="F33" s="813"/>
      <c r="G33" s="813"/>
      <c r="H33" s="813"/>
      <c r="I33" s="813"/>
      <c r="J33" s="813"/>
      <c r="K33" s="814"/>
      <c r="L33" s="815" t="s">
        <v>622</v>
      </c>
      <c r="M33" s="816"/>
    </row>
    <row r="34" spans="2:13" ht="12.75">
      <c r="B34" s="586"/>
      <c r="C34" s="808"/>
      <c r="D34" s="811"/>
      <c r="E34" s="819" t="s">
        <v>623</v>
      </c>
      <c r="F34" s="820"/>
      <c r="G34" s="821"/>
      <c r="H34" s="822" t="s">
        <v>624</v>
      </c>
      <c r="I34" s="823"/>
      <c r="J34" s="822" t="s">
        <v>625</v>
      </c>
      <c r="K34" s="823"/>
      <c r="L34" s="817"/>
      <c r="M34" s="818"/>
    </row>
    <row r="35" spans="2:13" ht="12.75">
      <c r="B35" s="828"/>
      <c r="C35" s="808"/>
      <c r="D35" s="810" t="s">
        <v>626</v>
      </c>
      <c r="E35" s="831" t="s">
        <v>627</v>
      </c>
      <c r="F35" s="832" t="s">
        <v>628</v>
      </c>
      <c r="G35" s="832" t="s">
        <v>629</v>
      </c>
      <c r="H35" s="832" t="s">
        <v>630</v>
      </c>
      <c r="I35" s="819" t="s">
        <v>631</v>
      </c>
      <c r="J35" s="832" t="s">
        <v>630</v>
      </c>
      <c r="K35" s="819" t="s">
        <v>631</v>
      </c>
      <c r="L35" s="815" t="s">
        <v>632</v>
      </c>
      <c r="M35" s="816"/>
    </row>
    <row r="36" spans="1:13" ht="12.75">
      <c r="A36" s="587"/>
      <c r="B36" s="829"/>
      <c r="C36" s="809"/>
      <c r="D36" s="830"/>
      <c r="E36" s="831"/>
      <c r="F36" s="832"/>
      <c r="G36" s="832"/>
      <c r="H36" s="832"/>
      <c r="I36" s="819"/>
      <c r="J36" s="832"/>
      <c r="K36" s="819"/>
      <c r="L36" s="817"/>
      <c r="M36" s="818"/>
    </row>
    <row r="37" spans="1:13" ht="12.75">
      <c r="A37" s="548"/>
      <c r="B37" s="588" t="s">
        <v>633</v>
      </c>
      <c r="C37" s="589"/>
      <c r="D37" s="590">
        <v>1</v>
      </c>
      <c r="E37" s="824">
        <v>2</v>
      </c>
      <c r="F37" s="825"/>
      <c r="G37" s="826"/>
      <c r="H37" s="590">
        <v>3</v>
      </c>
      <c r="I37" s="590">
        <v>4</v>
      </c>
      <c r="J37" s="590">
        <v>5</v>
      </c>
      <c r="K37" s="590">
        <v>6</v>
      </c>
      <c r="L37" s="827">
        <v>7</v>
      </c>
      <c r="M37" s="827"/>
    </row>
    <row r="38" spans="2:13" ht="12.75">
      <c r="B38" s="591">
        <v>1</v>
      </c>
      <c r="C38" s="592"/>
      <c r="D38" s="593"/>
      <c r="E38" s="593"/>
      <c r="F38" s="593"/>
      <c r="G38" s="593"/>
      <c r="H38" s="593"/>
      <c r="I38" s="593"/>
      <c r="J38" s="593"/>
      <c r="K38" s="593"/>
      <c r="L38" s="837"/>
      <c r="M38" s="837"/>
    </row>
    <row r="39" spans="2:13" ht="12.75">
      <c r="B39" s="591">
        <v>2</v>
      </c>
      <c r="C39" s="592"/>
      <c r="D39" s="593"/>
      <c r="E39" s="593"/>
      <c r="F39" s="593"/>
      <c r="G39" s="593"/>
      <c r="H39" s="593"/>
      <c r="I39" s="593"/>
      <c r="J39" s="593"/>
      <c r="K39" s="584"/>
      <c r="L39" s="584"/>
      <c r="M39" s="585"/>
    </row>
    <row r="41" spans="2:3" ht="15.75">
      <c r="B41" s="548" t="s">
        <v>634</v>
      </c>
      <c r="C41" s="579"/>
    </row>
    <row r="42" spans="2:13" ht="12.75">
      <c r="B42" s="582"/>
      <c r="C42" s="580"/>
      <c r="D42" s="581"/>
      <c r="E42" s="581"/>
      <c r="F42" s="581"/>
      <c r="G42" s="581"/>
      <c r="H42" s="582"/>
      <c r="I42" s="582"/>
      <c r="J42" s="582"/>
      <c r="K42" s="806" t="s">
        <v>618</v>
      </c>
      <c r="L42" s="806"/>
      <c r="M42" s="806"/>
    </row>
    <row r="43" spans="2:13" ht="12.75">
      <c r="B43" s="594"/>
      <c r="C43" s="833" t="s">
        <v>635</v>
      </c>
      <c r="D43" s="595" t="s">
        <v>636</v>
      </c>
      <c r="E43" s="595" t="s">
        <v>636</v>
      </c>
      <c r="F43" s="595" t="s">
        <v>636</v>
      </c>
      <c r="G43" s="595" t="s">
        <v>636</v>
      </c>
      <c r="H43" s="595" t="s">
        <v>637</v>
      </c>
      <c r="I43" s="595" t="s">
        <v>637</v>
      </c>
      <c r="J43" s="595" t="s">
        <v>637</v>
      </c>
      <c r="K43" s="595" t="s">
        <v>637</v>
      </c>
      <c r="L43" s="595" t="s">
        <v>638</v>
      </c>
      <c r="M43" s="596" t="s">
        <v>639</v>
      </c>
    </row>
    <row r="44" spans="2:13" ht="12.75">
      <c r="B44" s="597"/>
      <c r="C44" s="834"/>
      <c r="D44" s="598" t="s">
        <v>640</v>
      </c>
      <c r="E44" s="598" t="s">
        <v>641</v>
      </c>
      <c r="F44" s="599" t="s">
        <v>642</v>
      </c>
      <c r="G44" s="600" t="s">
        <v>643</v>
      </c>
      <c r="H44" s="599" t="s">
        <v>640</v>
      </c>
      <c r="I44" s="598" t="s">
        <v>641</v>
      </c>
      <c r="J44" s="599" t="s">
        <v>642</v>
      </c>
      <c r="K44" s="600" t="s">
        <v>643</v>
      </c>
      <c r="L44" s="599"/>
      <c r="M44" s="599"/>
    </row>
    <row r="45" spans="1:13" ht="12.75">
      <c r="A45" s="548"/>
      <c r="B45" s="601" t="s">
        <v>633</v>
      </c>
      <c r="C45" s="589"/>
      <c r="D45" s="590">
        <v>1</v>
      </c>
      <c r="E45" s="590">
        <v>2</v>
      </c>
      <c r="F45" s="590">
        <v>3</v>
      </c>
      <c r="G45" s="590">
        <v>4</v>
      </c>
      <c r="H45" s="590">
        <v>5</v>
      </c>
      <c r="I45" s="590">
        <v>6</v>
      </c>
      <c r="J45" s="590">
        <v>7</v>
      </c>
      <c r="K45" s="590">
        <v>8</v>
      </c>
      <c r="L45" s="590">
        <v>9</v>
      </c>
      <c r="M45" s="590">
        <v>10</v>
      </c>
    </row>
    <row r="46" spans="2:13" ht="12.75">
      <c r="B46" s="591">
        <v>1</v>
      </c>
      <c r="C46" s="592"/>
      <c r="D46" s="593"/>
      <c r="E46" s="593"/>
      <c r="F46" s="593"/>
      <c r="G46" s="593"/>
      <c r="H46" s="593"/>
      <c r="I46" s="593"/>
      <c r="J46" s="593"/>
      <c r="K46" s="593"/>
      <c r="L46" s="593"/>
      <c r="M46" s="593"/>
    </row>
    <row r="47" spans="2:13" ht="12.75">
      <c r="B47" s="591">
        <v>2</v>
      </c>
      <c r="C47" s="592"/>
      <c r="D47" s="593"/>
      <c r="E47" s="593"/>
      <c r="F47" s="593"/>
      <c r="G47" s="593"/>
      <c r="H47" s="593"/>
      <c r="I47" s="593"/>
      <c r="J47" s="593"/>
      <c r="K47" s="593"/>
      <c r="L47" s="593"/>
      <c r="M47" s="593"/>
    </row>
    <row r="48" spans="2:13" ht="12.75">
      <c r="B48" s="602"/>
      <c r="C48" s="603"/>
      <c r="D48" s="604"/>
      <c r="E48" s="604"/>
      <c r="F48" s="604"/>
      <c r="G48" s="604"/>
      <c r="H48" s="604"/>
      <c r="I48" s="604"/>
      <c r="J48" s="604"/>
      <c r="K48" s="604"/>
      <c r="L48" s="604"/>
      <c r="M48" s="604"/>
    </row>
    <row r="49" spans="2:13" ht="12.75">
      <c r="B49" s="602"/>
      <c r="C49" s="603"/>
      <c r="D49" s="604"/>
      <c r="E49" s="604"/>
      <c r="F49" s="604"/>
      <c r="G49" s="604"/>
      <c r="H49" s="604"/>
      <c r="I49" s="604"/>
      <c r="J49" s="604"/>
      <c r="K49" s="604"/>
      <c r="L49" s="604"/>
      <c r="M49" s="604"/>
    </row>
    <row r="50" spans="2:13" ht="12.75">
      <c r="B50" s="602"/>
      <c r="C50" s="603"/>
      <c r="D50" s="604"/>
      <c r="E50" s="604"/>
      <c r="F50" s="604"/>
      <c r="G50" s="604"/>
      <c r="H50" s="604"/>
      <c r="I50" s="604"/>
      <c r="J50" s="604"/>
      <c r="K50" s="604"/>
      <c r="L50" s="604"/>
      <c r="M50" s="604"/>
    </row>
    <row r="51" spans="2:13" ht="12.75">
      <c r="B51" s="602"/>
      <c r="C51" s="603"/>
      <c r="D51" s="604"/>
      <c r="E51" s="604"/>
      <c r="F51" s="604"/>
      <c r="G51" s="604"/>
      <c r="H51" s="604"/>
      <c r="I51" s="604"/>
      <c r="J51" s="604"/>
      <c r="K51" s="604"/>
      <c r="L51" s="604"/>
      <c r="M51" s="604"/>
    </row>
    <row r="52" spans="2:13" ht="12.75">
      <c r="B52" s="602"/>
      <c r="C52" s="603"/>
      <c r="D52" s="604"/>
      <c r="E52" s="604"/>
      <c r="F52" s="604"/>
      <c r="G52" s="604"/>
      <c r="H52" s="604"/>
      <c r="I52" s="604"/>
      <c r="J52" s="604"/>
      <c r="K52" s="604"/>
      <c r="L52" s="604"/>
      <c r="M52" s="604"/>
    </row>
    <row r="53" spans="2:3" ht="15.75">
      <c r="B53" s="548" t="s">
        <v>644</v>
      </c>
      <c r="C53" s="579"/>
    </row>
    <row r="54" spans="2:13" ht="12.75">
      <c r="B54" s="582"/>
      <c r="C54" s="580"/>
      <c r="D54" s="581"/>
      <c r="E54" s="581"/>
      <c r="F54" s="581"/>
      <c r="G54" s="581"/>
      <c r="H54" s="582"/>
      <c r="I54" s="582"/>
      <c r="J54" s="582"/>
      <c r="K54" s="806" t="s">
        <v>618</v>
      </c>
      <c r="L54" s="806"/>
      <c r="M54" s="806"/>
    </row>
    <row r="55" spans="2:13" ht="12.75">
      <c r="B55" s="594"/>
      <c r="C55" s="833" t="s">
        <v>635</v>
      </c>
      <c r="D55" s="595" t="s">
        <v>636</v>
      </c>
      <c r="E55" s="595" t="s">
        <v>636</v>
      </c>
      <c r="F55" s="595" t="s">
        <v>636</v>
      </c>
      <c r="G55" s="595" t="s">
        <v>636</v>
      </c>
      <c r="H55" s="595" t="s">
        <v>637</v>
      </c>
      <c r="I55" s="595" t="s">
        <v>637</v>
      </c>
      <c r="J55" s="595" t="s">
        <v>637</v>
      </c>
      <c r="K55" s="595" t="s">
        <v>637</v>
      </c>
      <c r="L55" s="595" t="s">
        <v>638</v>
      </c>
      <c r="M55" s="596" t="s">
        <v>639</v>
      </c>
    </row>
    <row r="56" spans="2:13" ht="12.75">
      <c r="B56" s="597"/>
      <c r="C56" s="834"/>
      <c r="D56" s="598" t="s">
        <v>640</v>
      </c>
      <c r="E56" s="598" t="s">
        <v>641</v>
      </c>
      <c r="F56" s="599" t="s">
        <v>642</v>
      </c>
      <c r="G56" s="600" t="s">
        <v>643</v>
      </c>
      <c r="H56" s="599" t="s">
        <v>640</v>
      </c>
      <c r="I56" s="598" t="s">
        <v>641</v>
      </c>
      <c r="J56" s="599" t="s">
        <v>642</v>
      </c>
      <c r="K56" s="600" t="s">
        <v>643</v>
      </c>
      <c r="L56" s="599"/>
      <c r="M56" s="599"/>
    </row>
    <row r="57" spans="1:13" ht="12.75">
      <c r="A57" s="548"/>
      <c r="B57" s="601" t="s">
        <v>633</v>
      </c>
      <c r="C57" s="589"/>
      <c r="D57" s="590">
        <v>1</v>
      </c>
      <c r="E57" s="590">
        <v>2</v>
      </c>
      <c r="F57" s="590">
        <v>3</v>
      </c>
      <c r="G57" s="590">
        <v>4</v>
      </c>
      <c r="H57" s="590">
        <v>5</v>
      </c>
      <c r="I57" s="590">
        <v>6</v>
      </c>
      <c r="J57" s="590">
        <v>7</v>
      </c>
      <c r="K57" s="590">
        <v>8</v>
      </c>
      <c r="L57" s="590">
        <v>9</v>
      </c>
      <c r="M57" s="590">
        <v>10</v>
      </c>
    </row>
    <row r="58" spans="2:13" ht="12.75">
      <c r="B58" s="591">
        <v>1</v>
      </c>
      <c r="C58" s="592"/>
      <c r="D58" s="593"/>
      <c r="E58" s="593"/>
      <c r="F58" s="593"/>
      <c r="G58" s="593"/>
      <c r="H58" s="593"/>
      <c r="I58" s="593"/>
      <c r="J58" s="593"/>
      <c r="K58" s="593"/>
      <c r="L58" s="593"/>
      <c r="M58" s="593"/>
    </row>
    <row r="59" spans="2:13" ht="12.75">
      <c r="B59" s="591">
        <v>2</v>
      </c>
      <c r="C59" s="592"/>
      <c r="D59" s="593"/>
      <c r="E59" s="593"/>
      <c r="F59" s="593"/>
      <c r="G59" s="593"/>
      <c r="H59" s="593"/>
      <c r="I59" s="593"/>
      <c r="J59" s="593"/>
      <c r="K59" s="593"/>
      <c r="L59" s="593"/>
      <c r="M59" s="593"/>
    </row>
    <row r="60" spans="2:13" ht="12.75">
      <c r="B60" s="602"/>
      <c r="C60" s="603"/>
      <c r="D60" s="604"/>
      <c r="E60" s="604"/>
      <c r="F60" s="604"/>
      <c r="G60" s="604"/>
      <c r="H60" s="604"/>
      <c r="I60" s="604"/>
      <c r="J60" s="604"/>
      <c r="K60" s="604"/>
      <c r="L60" s="604"/>
      <c r="M60" s="604"/>
    </row>
    <row r="61" spans="2:13" ht="12.75">
      <c r="B61" s="602"/>
      <c r="C61" s="603"/>
      <c r="D61" s="604"/>
      <c r="E61" s="604"/>
      <c r="F61" s="604"/>
      <c r="G61" s="604"/>
      <c r="H61" s="604"/>
      <c r="I61" s="604"/>
      <c r="J61" s="604"/>
      <c r="K61" s="604"/>
      <c r="L61" s="604"/>
      <c r="M61" s="604"/>
    </row>
    <row r="62" ht="12.75">
      <c r="B62" s="393" t="s">
        <v>594</v>
      </c>
    </row>
    <row r="63" spans="4:8" ht="12.75">
      <c r="D63" s="395"/>
      <c r="E63" s="395"/>
      <c r="F63" s="395"/>
      <c r="G63" s="395"/>
      <c r="H63" s="395"/>
    </row>
    <row r="64" spans="2:8" ht="12.75">
      <c r="B64" s="393" t="s">
        <v>595</v>
      </c>
      <c r="D64" s="582"/>
      <c r="E64" s="582"/>
      <c r="F64" s="582"/>
      <c r="G64" s="582"/>
      <c r="H64" s="582"/>
    </row>
    <row r="65" spans="2:12" ht="12.75">
      <c r="B65" s="393" t="s">
        <v>596</v>
      </c>
      <c r="D65" s="605"/>
      <c r="E65" s="605"/>
      <c r="F65" s="605"/>
      <c r="G65" s="605"/>
      <c r="H65" s="605"/>
      <c r="J65" s="548" t="s">
        <v>597</v>
      </c>
      <c r="L65" s="548" t="s">
        <v>598</v>
      </c>
    </row>
    <row r="66" spans="1:13" ht="12.75">
      <c r="A66" s="395"/>
      <c r="B66" s="395"/>
      <c r="C66" s="546"/>
      <c r="D66" s="395"/>
      <c r="E66" s="395"/>
      <c r="F66" s="395"/>
      <c r="G66" s="395"/>
      <c r="H66" s="395"/>
      <c r="I66" s="395"/>
      <c r="J66" s="395"/>
      <c r="K66" s="395"/>
      <c r="L66" s="395"/>
      <c r="M66" s="395"/>
    </row>
    <row r="81" ht="29.25" customHeight="1"/>
    <row r="90" ht="29.25" customHeight="1"/>
    <row r="104" ht="24.75" customHeight="1"/>
    <row r="129" spans="1:13" ht="12.75">
      <c r="A129" s="395"/>
      <c r="B129" s="395"/>
      <c r="C129" s="546"/>
      <c r="D129" s="395"/>
      <c r="E129" s="395"/>
      <c r="F129" s="395"/>
      <c r="G129" s="395"/>
      <c r="H129" s="395"/>
      <c r="I129" s="395"/>
      <c r="J129" s="395"/>
      <c r="K129" s="395"/>
      <c r="L129" s="395"/>
      <c r="M129" s="395"/>
    </row>
    <row r="130" spans="1:13" ht="12.75">
      <c r="A130" s="395"/>
      <c r="B130" s="395"/>
      <c r="C130" s="546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</row>
    <row r="131" spans="1:13" ht="12.75">
      <c r="A131" s="395"/>
      <c r="B131" s="395"/>
      <c r="C131" s="546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</row>
    <row r="132" spans="1:13" ht="12.75">
      <c r="A132" s="395"/>
      <c r="B132" s="395"/>
      <c r="C132" s="546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</row>
    <row r="133" spans="1:13" ht="12.75">
      <c r="A133" s="395"/>
      <c r="B133" s="395"/>
      <c r="C133" s="546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</row>
    <row r="134" spans="1:13" ht="12.75">
      <c r="A134" s="395"/>
      <c r="B134" s="395"/>
      <c r="C134" s="546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</row>
    <row r="135" spans="1:13" ht="12.75">
      <c r="A135" s="395"/>
      <c r="B135" s="395"/>
      <c r="C135" s="546"/>
      <c r="D135" s="395"/>
      <c r="E135" s="395"/>
      <c r="F135" s="395"/>
      <c r="G135" s="395"/>
      <c r="H135" s="395"/>
      <c r="I135" s="395"/>
      <c r="J135" s="395"/>
      <c r="K135" s="395"/>
      <c r="L135" s="395"/>
      <c r="M135" s="395"/>
    </row>
    <row r="136" spans="1:13" ht="12.75">
      <c r="A136" s="395"/>
      <c r="B136" s="395"/>
      <c r="C136" s="546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</row>
    <row r="137" spans="1:13" ht="12.75">
      <c r="A137" s="395"/>
      <c r="B137" s="395"/>
      <c r="C137" s="546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</row>
    <row r="138" spans="1:13" ht="12.75">
      <c r="A138" s="395"/>
      <c r="B138" s="395"/>
      <c r="C138" s="546"/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</row>
    <row r="139" spans="1:13" ht="12.75">
      <c r="A139" s="395"/>
      <c r="B139" s="395"/>
      <c r="C139" s="546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</row>
    <row r="140" spans="1:13" ht="12.75">
      <c r="A140" s="395"/>
      <c r="B140" s="395"/>
      <c r="C140" s="546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</row>
    <row r="141" spans="1:13" ht="12.75">
      <c r="A141" s="395"/>
      <c r="B141" s="395"/>
      <c r="C141" s="546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</row>
    <row r="142" spans="1:13" ht="12.75">
      <c r="A142" s="395"/>
      <c r="B142" s="395"/>
      <c r="C142" s="546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</row>
    <row r="143" spans="1:13" ht="12.75">
      <c r="A143" s="395"/>
      <c r="B143" s="395"/>
      <c r="C143" s="546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</row>
    <row r="144" spans="1:13" ht="12.75">
      <c r="A144" s="395"/>
      <c r="B144" s="395"/>
      <c r="C144" s="546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</row>
    <row r="145" spans="1:13" ht="12.75">
      <c r="A145" s="395"/>
      <c r="B145" s="395"/>
      <c r="C145" s="546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</row>
    <row r="146" spans="1:13" ht="12.75">
      <c r="A146" s="395"/>
      <c r="B146" s="395"/>
      <c r="C146" s="546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</row>
    <row r="147" spans="1:13" ht="12.75">
      <c r="A147" s="395"/>
      <c r="B147" s="395"/>
      <c r="C147" s="546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</row>
    <row r="148" spans="1:13" ht="12.75">
      <c r="A148" s="395"/>
      <c r="B148" s="395"/>
      <c r="C148" s="546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</row>
    <row r="149" spans="1:13" ht="12.75">
      <c r="A149" s="395"/>
      <c r="B149" s="395"/>
      <c r="C149" s="546"/>
      <c r="D149" s="395"/>
      <c r="E149" s="395"/>
      <c r="F149" s="395"/>
      <c r="G149" s="395"/>
      <c r="H149" s="395"/>
      <c r="I149" s="395"/>
      <c r="J149" s="395"/>
      <c r="K149" s="395"/>
      <c r="L149" s="395"/>
      <c r="M149" s="395"/>
    </row>
    <row r="150" spans="1:13" ht="12.75">
      <c r="A150" s="395"/>
      <c r="B150" s="395"/>
      <c r="C150" s="546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</row>
    <row r="151" spans="1:13" ht="12.75">
      <c r="A151" s="395"/>
      <c r="B151" s="395"/>
      <c r="C151" s="546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</row>
    <row r="152" spans="1:13" ht="12.75">
      <c r="A152" s="395"/>
      <c r="B152" s="395"/>
      <c r="C152" s="546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</row>
    <row r="153" spans="1:13" ht="12.75">
      <c r="A153" s="395"/>
      <c r="B153" s="395"/>
      <c r="C153" s="546"/>
      <c r="D153" s="395"/>
      <c r="E153" s="395"/>
      <c r="F153" s="395"/>
      <c r="G153" s="395"/>
      <c r="H153" s="395"/>
      <c r="I153" s="395"/>
      <c r="J153" s="395"/>
      <c r="K153" s="395"/>
      <c r="L153" s="395"/>
      <c r="M153" s="395"/>
    </row>
    <row r="154" spans="1:13" ht="12.75">
      <c r="A154" s="395"/>
      <c r="B154" s="395"/>
      <c r="C154" s="546"/>
      <c r="D154" s="395"/>
      <c r="E154" s="395"/>
      <c r="F154" s="395"/>
      <c r="G154" s="395"/>
      <c r="H154" s="395"/>
      <c r="I154" s="395"/>
      <c r="J154" s="395"/>
      <c r="K154" s="395"/>
      <c r="L154" s="395"/>
      <c r="M154" s="395"/>
    </row>
    <row r="155" spans="1:13" ht="12.75">
      <c r="A155" s="395"/>
      <c r="B155" s="395"/>
      <c r="C155" s="546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</row>
    <row r="156" spans="1:13" ht="12.75">
      <c r="A156" s="395"/>
      <c r="B156" s="395"/>
      <c r="C156" s="546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</row>
    <row r="157" spans="1:13" ht="12.75">
      <c r="A157" s="395"/>
      <c r="B157" s="395"/>
      <c r="C157" s="546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</row>
    <row r="158" spans="1:13" ht="12.75">
      <c r="A158" s="395"/>
      <c r="B158" s="395"/>
      <c r="C158" s="546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</row>
    <row r="159" spans="1:13" ht="12.75">
      <c r="A159" s="395"/>
      <c r="B159" s="395"/>
      <c r="C159" s="546"/>
      <c r="D159" s="395"/>
      <c r="E159" s="395"/>
      <c r="F159" s="395"/>
      <c r="G159" s="395"/>
      <c r="H159" s="395"/>
      <c r="I159" s="395"/>
      <c r="J159" s="395"/>
      <c r="K159" s="395"/>
      <c r="L159" s="395"/>
      <c r="M159" s="395"/>
    </row>
    <row r="160" spans="1:13" ht="12.75">
      <c r="A160" s="395"/>
      <c r="B160" s="395"/>
      <c r="C160" s="546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</row>
    <row r="161" spans="1:13" ht="12.75">
      <c r="A161" s="395"/>
      <c r="B161" s="395"/>
      <c r="C161" s="546"/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</row>
    <row r="162" spans="1:13" ht="12.75">
      <c r="A162" s="395"/>
      <c r="B162" s="395"/>
      <c r="C162" s="546"/>
      <c r="D162" s="395"/>
      <c r="E162" s="395"/>
      <c r="F162" s="395"/>
      <c r="G162" s="395"/>
      <c r="H162" s="395"/>
      <c r="I162" s="395"/>
      <c r="J162" s="395"/>
      <c r="K162" s="395"/>
      <c r="L162" s="395"/>
      <c r="M162" s="395"/>
    </row>
    <row r="163" spans="1:13" ht="12.75">
      <c r="A163" s="395"/>
      <c r="B163" s="395"/>
      <c r="C163" s="546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</row>
    <row r="164" spans="1:13" ht="12.75">
      <c r="A164" s="395"/>
      <c r="B164" s="395"/>
      <c r="C164" s="546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</row>
    <row r="165" spans="1:13" ht="12.75">
      <c r="A165" s="395"/>
      <c r="B165" s="395"/>
      <c r="C165" s="546"/>
      <c r="D165" s="395"/>
      <c r="E165" s="395"/>
      <c r="F165" s="395"/>
      <c r="G165" s="395"/>
      <c r="H165" s="395"/>
      <c r="I165" s="395"/>
      <c r="J165" s="395"/>
      <c r="K165" s="395"/>
      <c r="L165" s="395"/>
      <c r="M165" s="395"/>
    </row>
    <row r="166" spans="1:13" ht="12.75">
      <c r="A166" s="395"/>
      <c r="B166" s="395"/>
      <c r="C166" s="546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</row>
    <row r="167" spans="1:13" ht="12.75">
      <c r="A167" s="395"/>
      <c r="B167" s="395"/>
      <c r="C167" s="546"/>
      <c r="D167" s="395"/>
      <c r="E167" s="395"/>
      <c r="F167" s="395"/>
      <c r="G167" s="395"/>
      <c r="H167" s="395"/>
      <c r="I167" s="395"/>
      <c r="J167" s="395"/>
      <c r="K167" s="395"/>
      <c r="L167" s="395"/>
      <c r="M167" s="395"/>
    </row>
    <row r="168" spans="1:13" ht="12.75">
      <c r="A168" s="395"/>
      <c r="B168" s="395"/>
      <c r="C168" s="546"/>
      <c r="D168" s="395"/>
      <c r="E168" s="395"/>
      <c r="F168" s="395"/>
      <c r="G168" s="395"/>
      <c r="H168" s="395"/>
      <c r="I168" s="395"/>
      <c r="J168" s="395"/>
      <c r="K168" s="395"/>
      <c r="L168" s="395"/>
      <c r="M168" s="395"/>
    </row>
    <row r="169" spans="1:13" ht="12.75">
      <c r="A169" s="395"/>
      <c r="B169" s="395"/>
      <c r="C169" s="546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</row>
    <row r="170" spans="1:13" ht="12.75">
      <c r="A170" s="395"/>
      <c r="B170" s="395"/>
      <c r="C170" s="546"/>
      <c r="D170" s="395"/>
      <c r="E170" s="395"/>
      <c r="F170" s="395"/>
      <c r="G170" s="395"/>
      <c r="H170" s="395"/>
      <c r="I170" s="395"/>
      <c r="J170" s="395"/>
      <c r="K170" s="395"/>
      <c r="L170" s="395"/>
      <c r="M170" s="395"/>
    </row>
    <row r="171" spans="1:13" ht="12.75">
      <c r="A171" s="395"/>
      <c r="B171" s="395"/>
      <c r="C171" s="546"/>
      <c r="D171" s="395"/>
      <c r="E171" s="395"/>
      <c r="F171" s="395"/>
      <c r="G171" s="395"/>
      <c r="H171" s="395"/>
      <c r="I171" s="395"/>
      <c r="J171" s="395"/>
      <c r="K171" s="395"/>
      <c r="L171" s="395"/>
      <c r="M171" s="395"/>
    </row>
    <row r="172" spans="1:13" ht="12.75">
      <c r="A172" s="395"/>
      <c r="B172" s="395"/>
      <c r="C172" s="546"/>
      <c r="D172" s="395"/>
      <c r="E172" s="395"/>
      <c r="F172" s="395"/>
      <c r="G172" s="395"/>
      <c r="H172" s="395"/>
      <c r="I172" s="395"/>
      <c r="J172" s="395"/>
      <c r="K172" s="395"/>
      <c r="L172" s="395"/>
      <c r="M172" s="395"/>
    </row>
    <row r="173" spans="1:13" ht="12.75">
      <c r="A173" s="395"/>
      <c r="B173" s="395"/>
      <c r="C173" s="546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</row>
    <row r="174" spans="1:13" ht="12.75">
      <c r="A174" s="395"/>
      <c r="B174" s="395"/>
      <c r="C174" s="546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</row>
    <row r="175" spans="1:13" ht="12.75">
      <c r="A175" s="395"/>
      <c r="B175" s="395"/>
      <c r="C175" s="546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</row>
    <row r="176" spans="1:13" ht="12.75">
      <c r="A176" s="395"/>
      <c r="B176" s="395"/>
      <c r="C176" s="546"/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</row>
    <row r="177" spans="1:13" ht="12.75">
      <c r="A177" s="395"/>
      <c r="B177" s="395"/>
      <c r="C177" s="546"/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</row>
    <row r="178" spans="1:13" ht="12.75">
      <c r="A178" s="395"/>
      <c r="B178" s="395"/>
      <c r="C178" s="546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</row>
    <row r="179" spans="1:13" ht="12.75">
      <c r="A179" s="395"/>
      <c r="B179" s="395"/>
      <c r="C179" s="546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</row>
    <row r="180" spans="1:13" ht="12.75">
      <c r="A180" s="395"/>
      <c r="B180" s="395"/>
      <c r="C180" s="546"/>
      <c r="D180" s="395"/>
      <c r="E180" s="395"/>
      <c r="F180" s="395"/>
      <c r="G180" s="395"/>
      <c r="H180" s="395"/>
      <c r="I180" s="395"/>
      <c r="J180" s="395"/>
      <c r="K180" s="395"/>
      <c r="L180" s="395"/>
      <c r="M180" s="395"/>
    </row>
    <row r="181" spans="1:13" ht="12.75">
      <c r="A181" s="395"/>
      <c r="B181" s="395"/>
      <c r="C181" s="546"/>
      <c r="D181" s="395"/>
      <c r="E181" s="395"/>
      <c r="F181" s="395"/>
      <c r="G181" s="395"/>
      <c r="H181" s="395"/>
      <c r="I181" s="395"/>
      <c r="J181" s="395"/>
      <c r="K181" s="395"/>
      <c r="L181" s="395"/>
      <c r="M181" s="395"/>
    </row>
    <row r="182" spans="1:13" ht="12.75">
      <c r="A182" s="395"/>
      <c r="B182" s="395"/>
      <c r="C182" s="546"/>
      <c r="D182" s="395"/>
      <c r="E182" s="395"/>
      <c r="F182" s="395"/>
      <c r="G182" s="395"/>
      <c r="H182" s="395"/>
      <c r="I182" s="395"/>
      <c r="J182" s="395"/>
      <c r="K182" s="395"/>
      <c r="L182" s="395"/>
      <c r="M182" s="395"/>
    </row>
    <row r="183" spans="1:13" ht="12.75">
      <c r="A183" s="395"/>
      <c r="B183" s="395"/>
      <c r="C183" s="546"/>
      <c r="D183" s="395"/>
      <c r="E183" s="395"/>
      <c r="F183" s="395"/>
      <c r="G183" s="395"/>
      <c r="H183" s="395"/>
      <c r="I183" s="395"/>
      <c r="J183" s="395"/>
      <c r="K183" s="395"/>
      <c r="L183" s="395"/>
      <c r="M183" s="395"/>
    </row>
    <row r="184" spans="1:13" ht="12.75">
      <c r="A184" s="395"/>
      <c r="B184" s="395"/>
      <c r="C184" s="546"/>
      <c r="D184" s="395"/>
      <c r="E184" s="395"/>
      <c r="F184" s="395"/>
      <c r="G184" s="395"/>
      <c r="H184" s="395"/>
      <c r="I184" s="395"/>
      <c r="J184" s="395"/>
      <c r="K184" s="395"/>
      <c r="L184" s="395"/>
      <c r="M184" s="395"/>
    </row>
    <row r="185" spans="1:13" ht="12.75">
      <c r="A185" s="395"/>
      <c r="B185" s="395"/>
      <c r="C185" s="546"/>
      <c r="D185" s="395"/>
      <c r="E185" s="395"/>
      <c r="F185" s="395"/>
      <c r="G185" s="395"/>
      <c r="H185" s="395"/>
      <c r="I185" s="395"/>
      <c r="J185" s="395"/>
      <c r="K185" s="395"/>
      <c r="L185" s="395"/>
      <c r="M185" s="395"/>
    </row>
    <row r="186" spans="1:13" ht="12.75">
      <c r="A186" s="395"/>
      <c r="B186" s="395"/>
      <c r="C186" s="546"/>
      <c r="D186" s="395"/>
      <c r="E186" s="395"/>
      <c r="F186" s="395"/>
      <c r="G186" s="395"/>
      <c r="H186" s="395"/>
      <c r="I186" s="395"/>
      <c r="J186" s="395"/>
      <c r="K186" s="395"/>
      <c r="L186" s="395"/>
      <c r="M186" s="395"/>
    </row>
    <row r="187" spans="1:13" ht="12.75">
      <c r="A187" s="395"/>
      <c r="B187" s="395"/>
      <c r="C187" s="546"/>
      <c r="D187" s="395"/>
      <c r="E187" s="395"/>
      <c r="F187" s="395"/>
      <c r="G187" s="395"/>
      <c r="H187" s="395"/>
      <c r="I187" s="395"/>
      <c r="J187" s="395"/>
      <c r="K187" s="395"/>
      <c r="L187" s="395"/>
      <c r="M187" s="395"/>
    </row>
    <row r="188" spans="1:13" ht="12.75">
      <c r="A188" s="395"/>
      <c r="B188" s="395"/>
      <c r="C188" s="546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</row>
    <row r="189" spans="1:13" ht="12.75">
      <c r="A189" s="395"/>
      <c r="B189" s="395"/>
      <c r="C189" s="546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</row>
    <row r="190" spans="1:13" ht="12.75">
      <c r="A190" s="395"/>
      <c r="B190" s="395"/>
      <c r="C190" s="546"/>
      <c r="D190" s="395"/>
      <c r="E190" s="395"/>
      <c r="F190" s="395"/>
      <c r="G190" s="395"/>
      <c r="H190" s="395"/>
      <c r="I190" s="395"/>
      <c r="J190" s="395"/>
      <c r="K190" s="395"/>
      <c r="L190" s="395"/>
      <c r="M190" s="395"/>
    </row>
    <row r="191" spans="1:13" ht="12.75">
      <c r="A191" s="395"/>
      <c r="B191" s="395"/>
      <c r="C191" s="546"/>
      <c r="D191" s="395"/>
      <c r="E191" s="395"/>
      <c r="F191" s="395"/>
      <c r="G191" s="395"/>
      <c r="H191" s="395"/>
      <c r="I191" s="395"/>
      <c r="J191" s="395"/>
      <c r="K191" s="395"/>
      <c r="L191" s="395"/>
      <c r="M191" s="395"/>
    </row>
    <row r="192" spans="1:13" ht="12.75">
      <c r="A192" s="395"/>
      <c r="B192" s="395"/>
      <c r="C192" s="546"/>
      <c r="D192" s="395"/>
      <c r="E192" s="395"/>
      <c r="F192" s="395"/>
      <c r="G192" s="395"/>
      <c r="H192" s="395"/>
      <c r="I192" s="395"/>
      <c r="J192" s="395"/>
      <c r="K192" s="395"/>
      <c r="L192" s="395"/>
      <c r="M192" s="395"/>
    </row>
    <row r="193" spans="1:13" ht="12.75">
      <c r="A193" s="395"/>
      <c r="B193" s="395"/>
      <c r="C193" s="546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</row>
    <row r="194" spans="1:13" ht="12.75">
      <c r="A194" s="395"/>
      <c r="B194" s="395"/>
      <c r="C194" s="546"/>
      <c r="D194" s="395"/>
      <c r="E194" s="395"/>
      <c r="F194" s="395"/>
      <c r="G194" s="395"/>
      <c r="H194" s="395"/>
      <c r="I194" s="395"/>
      <c r="J194" s="395"/>
      <c r="K194" s="395"/>
      <c r="L194" s="395"/>
      <c r="M194" s="395"/>
    </row>
    <row r="195" spans="1:13" ht="12.75">
      <c r="A195" s="395"/>
      <c r="B195" s="395"/>
      <c r="C195" s="546"/>
      <c r="D195" s="395"/>
      <c r="E195" s="395"/>
      <c r="F195" s="395"/>
      <c r="G195" s="395"/>
      <c r="H195" s="395"/>
      <c r="I195" s="395"/>
      <c r="J195" s="395"/>
      <c r="K195" s="395"/>
      <c r="L195" s="395"/>
      <c r="M195" s="395"/>
    </row>
    <row r="196" spans="1:13" ht="12.75">
      <c r="A196" s="395"/>
      <c r="B196" s="395"/>
      <c r="C196" s="546"/>
      <c r="D196" s="395"/>
      <c r="E196" s="395"/>
      <c r="F196" s="395"/>
      <c r="G196" s="395"/>
      <c r="H196" s="395"/>
      <c r="I196" s="395"/>
      <c r="J196" s="395"/>
      <c r="K196" s="395"/>
      <c r="L196" s="395"/>
      <c r="M196" s="395"/>
    </row>
    <row r="197" spans="1:13" ht="12.75">
      <c r="A197" s="395"/>
      <c r="B197" s="395"/>
      <c r="C197" s="546"/>
      <c r="D197" s="395"/>
      <c r="E197" s="395"/>
      <c r="F197" s="395"/>
      <c r="G197" s="395"/>
      <c r="H197" s="395"/>
      <c r="I197" s="395"/>
      <c r="J197" s="395"/>
      <c r="K197" s="395"/>
      <c r="L197" s="395"/>
      <c r="M197" s="395"/>
    </row>
    <row r="198" spans="1:13" ht="12.75">
      <c r="A198" s="395"/>
      <c r="B198" s="395"/>
      <c r="C198" s="546"/>
      <c r="D198" s="395"/>
      <c r="E198" s="395"/>
      <c r="F198" s="395"/>
      <c r="G198" s="395"/>
      <c r="H198" s="395"/>
      <c r="I198" s="395"/>
      <c r="J198" s="395"/>
      <c r="K198" s="395"/>
      <c r="L198" s="395"/>
      <c r="M198" s="395"/>
    </row>
    <row r="199" spans="1:13" ht="12.75">
      <c r="A199" s="395"/>
      <c r="B199" s="395"/>
      <c r="C199" s="546"/>
      <c r="D199" s="395"/>
      <c r="E199" s="395"/>
      <c r="F199" s="395"/>
      <c r="G199" s="395"/>
      <c r="H199" s="395"/>
      <c r="I199" s="395"/>
      <c r="J199" s="395"/>
      <c r="K199" s="395"/>
      <c r="L199" s="395"/>
      <c r="M199" s="395"/>
    </row>
    <row r="200" spans="1:13" ht="12.75">
      <c r="A200" s="395"/>
      <c r="B200" s="395"/>
      <c r="C200" s="546"/>
      <c r="D200" s="395"/>
      <c r="E200" s="395"/>
      <c r="F200" s="395"/>
      <c r="G200" s="395"/>
      <c r="H200" s="395"/>
      <c r="I200" s="395"/>
      <c r="J200" s="395"/>
      <c r="K200" s="395"/>
      <c r="L200" s="395"/>
      <c r="M200" s="395"/>
    </row>
    <row r="201" spans="1:13" ht="12.75">
      <c r="A201" s="395"/>
      <c r="B201" s="395"/>
      <c r="C201" s="546"/>
      <c r="D201" s="395"/>
      <c r="E201" s="395"/>
      <c r="F201" s="395"/>
      <c r="G201" s="395"/>
      <c r="H201" s="395"/>
      <c r="I201" s="395"/>
      <c r="J201" s="395"/>
      <c r="K201" s="395"/>
      <c r="L201" s="395"/>
      <c r="M201" s="395"/>
    </row>
    <row r="202" spans="1:13" ht="12.75">
      <c r="A202" s="395"/>
      <c r="B202" s="395"/>
      <c r="C202" s="546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</row>
    <row r="203" spans="1:13" ht="12.75">
      <c r="A203" s="395"/>
      <c r="B203" s="395"/>
      <c r="C203" s="546"/>
      <c r="D203" s="395"/>
      <c r="E203" s="395"/>
      <c r="F203" s="395"/>
      <c r="G203" s="395"/>
      <c r="H203" s="395"/>
      <c r="I203" s="395"/>
      <c r="J203" s="395"/>
      <c r="K203" s="395"/>
      <c r="L203" s="395"/>
      <c r="M203" s="395"/>
    </row>
    <row r="204" spans="1:13" ht="12.75">
      <c r="A204" s="395"/>
      <c r="B204" s="395"/>
      <c r="C204" s="546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</row>
    <row r="205" spans="1:13" ht="12.75">
      <c r="A205" s="395"/>
      <c r="B205" s="395"/>
      <c r="C205" s="546"/>
      <c r="D205" s="395"/>
      <c r="E205" s="395"/>
      <c r="F205" s="395"/>
      <c r="G205" s="395"/>
      <c r="H205" s="395"/>
      <c r="I205" s="395"/>
      <c r="J205" s="395"/>
      <c r="K205" s="395"/>
      <c r="L205" s="395"/>
      <c r="M205" s="395"/>
    </row>
    <row r="206" spans="1:13" ht="12.75">
      <c r="A206" s="395"/>
      <c r="B206" s="395"/>
      <c r="C206" s="546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</row>
    <row r="207" spans="1:13" ht="12.75">
      <c r="A207" s="395"/>
      <c r="B207" s="395"/>
      <c r="C207" s="546"/>
      <c r="D207" s="395"/>
      <c r="E207" s="395"/>
      <c r="F207" s="395"/>
      <c r="G207" s="395"/>
      <c r="H207" s="395"/>
      <c r="I207" s="395"/>
      <c r="J207" s="395"/>
      <c r="K207" s="395"/>
      <c r="L207" s="395"/>
      <c r="M207" s="395"/>
    </row>
    <row r="208" spans="1:13" ht="12.75">
      <c r="A208" s="395"/>
      <c r="B208" s="395"/>
      <c r="C208" s="546"/>
      <c r="D208" s="395"/>
      <c r="E208" s="395"/>
      <c r="F208" s="395"/>
      <c r="G208" s="395"/>
      <c r="H208" s="395"/>
      <c r="I208" s="395"/>
      <c r="J208" s="395"/>
      <c r="K208" s="395"/>
      <c r="L208" s="395"/>
      <c r="M208" s="395"/>
    </row>
    <row r="209" spans="1:13" ht="12.75">
      <c r="A209" s="395"/>
      <c r="B209" s="395"/>
      <c r="C209" s="546"/>
      <c r="D209" s="395"/>
      <c r="E209" s="395"/>
      <c r="F209" s="395"/>
      <c r="G209" s="395"/>
      <c r="H209" s="395"/>
      <c r="I209" s="395"/>
      <c r="J209" s="395"/>
      <c r="K209" s="395"/>
      <c r="L209" s="395"/>
      <c r="M209" s="395"/>
    </row>
    <row r="210" spans="1:13" ht="12.75">
      <c r="A210" s="395"/>
      <c r="B210" s="395"/>
      <c r="C210" s="546"/>
      <c r="D210" s="395"/>
      <c r="E210" s="395"/>
      <c r="F210" s="395"/>
      <c r="G210" s="395"/>
      <c r="H210" s="395"/>
      <c r="I210" s="395"/>
      <c r="J210" s="395"/>
      <c r="K210" s="395"/>
      <c r="L210" s="395"/>
      <c r="M210" s="395"/>
    </row>
    <row r="211" spans="1:13" ht="12.75">
      <c r="A211" s="395"/>
      <c r="B211" s="395"/>
      <c r="C211" s="546"/>
      <c r="D211" s="395"/>
      <c r="E211" s="395"/>
      <c r="F211" s="395"/>
      <c r="G211" s="395"/>
      <c r="H211" s="395"/>
      <c r="I211" s="395"/>
      <c r="J211" s="395"/>
      <c r="K211" s="395"/>
      <c r="L211" s="395"/>
      <c r="M211" s="395"/>
    </row>
    <row r="212" spans="1:13" ht="12.75">
      <c r="A212" s="395"/>
      <c r="B212" s="395"/>
      <c r="C212" s="546"/>
      <c r="D212" s="395"/>
      <c r="E212" s="395"/>
      <c r="F212" s="395"/>
      <c r="G212" s="395"/>
      <c r="H212" s="395"/>
      <c r="I212" s="395"/>
      <c r="J212" s="395"/>
      <c r="K212" s="395"/>
      <c r="L212" s="395"/>
      <c r="M212" s="395"/>
    </row>
    <row r="213" spans="1:13" ht="12.75">
      <c r="A213" s="395"/>
      <c r="B213" s="395"/>
      <c r="C213" s="546"/>
      <c r="D213" s="395"/>
      <c r="E213" s="395"/>
      <c r="F213" s="395"/>
      <c r="G213" s="395"/>
      <c r="H213" s="395"/>
      <c r="I213" s="395"/>
      <c r="J213" s="395"/>
      <c r="K213" s="395"/>
      <c r="L213" s="395"/>
      <c r="M213" s="395"/>
    </row>
    <row r="214" spans="1:13" ht="12.75">
      <c r="A214" s="395"/>
      <c r="B214" s="395"/>
      <c r="C214" s="546"/>
      <c r="D214" s="395"/>
      <c r="E214" s="395"/>
      <c r="F214" s="395"/>
      <c r="G214" s="395"/>
      <c r="H214" s="395"/>
      <c r="I214" s="395"/>
      <c r="J214" s="395"/>
      <c r="K214" s="395"/>
      <c r="L214" s="395"/>
      <c r="M214" s="395"/>
    </row>
    <row r="215" spans="1:13" ht="12.75">
      <c r="A215" s="395"/>
      <c r="B215" s="395"/>
      <c r="C215" s="546"/>
      <c r="D215" s="395"/>
      <c r="E215" s="395"/>
      <c r="F215" s="395"/>
      <c r="G215" s="395"/>
      <c r="H215" s="395"/>
      <c r="I215" s="395"/>
      <c r="J215" s="395"/>
      <c r="K215" s="395"/>
      <c r="L215" s="395"/>
      <c r="M215" s="395"/>
    </row>
    <row r="216" spans="1:13" ht="12.75">
      <c r="A216" s="395"/>
      <c r="B216" s="395"/>
      <c r="C216" s="546"/>
      <c r="D216" s="395"/>
      <c r="E216" s="395"/>
      <c r="F216" s="395"/>
      <c r="G216" s="395"/>
      <c r="H216" s="395"/>
      <c r="I216" s="395"/>
      <c r="J216" s="395"/>
      <c r="K216" s="395"/>
      <c r="L216" s="395"/>
      <c r="M216" s="395"/>
    </row>
    <row r="217" spans="1:13" ht="12.75">
      <c r="A217" s="395"/>
      <c r="B217" s="395"/>
      <c r="C217" s="546"/>
      <c r="D217" s="395"/>
      <c r="E217" s="395"/>
      <c r="F217" s="395"/>
      <c r="G217" s="395"/>
      <c r="H217" s="395"/>
      <c r="I217" s="395"/>
      <c r="J217" s="395"/>
      <c r="K217" s="395"/>
      <c r="L217" s="395"/>
      <c r="M217" s="395"/>
    </row>
    <row r="218" spans="1:13" ht="12.75">
      <c r="A218" s="395"/>
      <c r="B218" s="395"/>
      <c r="C218" s="546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</row>
    <row r="219" spans="1:13" ht="12.75">
      <c r="A219" s="395"/>
      <c r="B219" s="395"/>
      <c r="C219" s="546"/>
      <c r="D219" s="395"/>
      <c r="E219" s="395"/>
      <c r="F219" s="395"/>
      <c r="G219" s="395"/>
      <c r="H219" s="395"/>
      <c r="I219" s="395"/>
      <c r="J219" s="395"/>
      <c r="K219" s="395"/>
      <c r="L219" s="395"/>
      <c r="M219" s="395"/>
    </row>
    <row r="220" spans="1:13" ht="12.75">
      <c r="A220" s="395"/>
      <c r="B220" s="395"/>
      <c r="C220" s="546"/>
      <c r="D220" s="395"/>
      <c r="E220" s="395"/>
      <c r="F220" s="395"/>
      <c r="G220" s="395"/>
      <c r="H220" s="395"/>
      <c r="I220" s="395"/>
      <c r="J220" s="395"/>
      <c r="K220" s="395"/>
      <c r="L220" s="395"/>
      <c r="M220" s="395"/>
    </row>
    <row r="221" spans="1:13" ht="12.75">
      <c r="A221" s="395"/>
      <c r="B221" s="395"/>
      <c r="C221" s="546"/>
      <c r="D221" s="395"/>
      <c r="E221" s="395"/>
      <c r="F221" s="395"/>
      <c r="G221" s="395"/>
      <c r="H221" s="395"/>
      <c r="I221" s="395"/>
      <c r="J221" s="395"/>
      <c r="K221" s="395"/>
      <c r="L221" s="395"/>
      <c r="M221" s="395"/>
    </row>
    <row r="222" spans="1:13" ht="12.75">
      <c r="A222" s="395"/>
      <c r="B222" s="395"/>
      <c r="C222" s="546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</row>
    <row r="223" spans="1:13" ht="12.75">
      <c r="A223" s="395"/>
      <c r="B223" s="395"/>
      <c r="C223" s="546"/>
      <c r="D223" s="395"/>
      <c r="E223" s="395"/>
      <c r="F223" s="395"/>
      <c r="G223" s="395"/>
      <c r="H223" s="395"/>
      <c r="I223" s="395"/>
      <c r="J223" s="395"/>
      <c r="K223" s="395"/>
      <c r="L223" s="395"/>
      <c r="M223" s="395"/>
    </row>
    <row r="224" spans="1:13" ht="12.75">
      <c r="A224" s="395"/>
      <c r="B224" s="395"/>
      <c r="C224" s="546"/>
      <c r="D224" s="395"/>
      <c r="E224" s="395"/>
      <c r="F224" s="395"/>
      <c r="G224" s="395"/>
      <c r="H224" s="395"/>
      <c r="I224" s="395"/>
      <c r="J224" s="395"/>
      <c r="K224" s="395"/>
      <c r="L224" s="395"/>
      <c r="M224" s="395"/>
    </row>
    <row r="225" spans="1:13" ht="12.75">
      <c r="A225" s="395"/>
      <c r="B225" s="395"/>
      <c r="C225" s="546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</row>
    <row r="226" spans="1:13" ht="12.75">
      <c r="A226" s="395"/>
      <c r="B226" s="395"/>
      <c r="C226" s="546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</row>
    <row r="227" spans="1:13" ht="12.75">
      <c r="A227" s="395"/>
      <c r="B227" s="395"/>
      <c r="C227" s="546"/>
      <c r="D227" s="395"/>
      <c r="E227" s="395"/>
      <c r="F227" s="395"/>
      <c r="G227" s="395"/>
      <c r="H227" s="395"/>
      <c r="I227" s="395"/>
      <c r="J227" s="395"/>
      <c r="K227" s="395"/>
      <c r="L227" s="395"/>
      <c r="M227" s="395"/>
    </row>
    <row r="228" spans="1:13" ht="12.75">
      <c r="A228" s="395"/>
      <c r="B228" s="395"/>
      <c r="C228" s="546"/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</row>
    <row r="229" spans="1:13" ht="12.75">
      <c r="A229" s="395"/>
      <c r="B229" s="395"/>
      <c r="C229" s="546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</row>
    <row r="230" spans="1:13" ht="12.75">
      <c r="A230" s="395"/>
      <c r="B230" s="395"/>
      <c r="C230" s="546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</row>
    <row r="231" spans="1:13" ht="12.75">
      <c r="A231" s="395"/>
      <c r="B231" s="395"/>
      <c r="C231" s="546"/>
      <c r="D231" s="395"/>
      <c r="E231" s="395"/>
      <c r="F231" s="395"/>
      <c r="G231" s="395"/>
      <c r="H231" s="395"/>
      <c r="I231" s="395"/>
      <c r="J231" s="395"/>
      <c r="K231" s="395"/>
      <c r="L231" s="395"/>
      <c r="M231" s="395"/>
    </row>
    <row r="232" spans="1:13" ht="12.75">
      <c r="A232" s="395"/>
      <c r="B232" s="395"/>
      <c r="C232" s="546"/>
      <c r="D232" s="395"/>
      <c r="E232" s="395"/>
      <c r="F232" s="395"/>
      <c r="G232" s="395"/>
      <c r="H232" s="395"/>
      <c r="I232" s="395"/>
      <c r="J232" s="395"/>
      <c r="K232" s="395"/>
      <c r="L232" s="395"/>
      <c r="M232" s="395"/>
    </row>
    <row r="233" spans="1:13" ht="12.75">
      <c r="A233" s="395"/>
      <c r="B233" s="395"/>
      <c r="C233" s="546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</row>
    <row r="234" spans="1:13" ht="12.75">
      <c r="A234" s="395"/>
      <c r="B234" s="395"/>
      <c r="C234" s="546"/>
      <c r="D234" s="395"/>
      <c r="E234" s="395"/>
      <c r="F234" s="395"/>
      <c r="G234" s="395"/>
      <c r="H234" s="395"/>
      <c r="I234" s="395"/>
      <c r="J234" s="395"/>
      <c r="K234" s="395"/>
      <c r="L234" s="395"/>
      <c r="M234" s="395"/>
    </row>
    <row r="235" spans="1:13" ht="12.75">
      <c r="A235" s="395"/>
      <c r="B235" s="395"/>
      <c r="C235" s="546"/>
      <c r="D235" s="395"/>
      <c r="E235" s="395"/>
      <c r="F235" s="395"/>
      <c r="G235" s="395"/>
      <c r="H235" s="395"/>
      <c r="I235" s="395"/>
      <c r="J235" s="395"/>
      <c r="K235" s="395"/>
      <c r="L235" s="395"/>
      <c r="M235" s="395"/>
    </row>
    <row r="236" spans="1:13" ht="12.75">
      <c r="A236" s="395"/>
      <c r="B236" s="395"/>
      <c r="C236" s="546"/>
      <c r="D236" s="395"/>
      <c r="E236" s="395"/>
      <c r="F236" s="395"/>
      <c r="G236" s="395"/>
      <c r="H236" s="395"/>
      <c r="I236" s="395"/>
      <c r="J236" s="395"/>
      <c r="K236" s="395"/>
      <c r="L236" s="395"/>
      <c r="M236" s="395"/>
    </row>
    <row r="237" spans="1:13" ht="12.75">
      <c r="A237" s="395"/>
      <c r="B237" s="395"/>
      <c r="C237" s="546"/>
      <c r="D237" s="395"/>
      <c r="E237" s="395"/>
      <c r="F237" s="395"/>
      <c r="G237" s="395"/>
      <c r="H237" s="395"/>
      <c r="I237" s="395"/>
      <c r="J237" s="395"/>
      <c r="K237" s="395"/>
      <c r="L237" s="395"/>
      <c r="M237" s="395"/>
    </row>
    <row r="238" spans="1:13" ht="12.75">
      <c r="A238" s="395"/>
      <c r="B238" s="395"/>
      <c r="C238" s="546"/>
      <c r="D238" s="395"/>
      <c r="E238" s="395"/>
      <c r="F238" s="395"/>
      <c r="G238" s="395"/>
      <c r="H238" s="395"/>
      <c r="I238" s="395"/>
      <c r="J238" s="395"/>
      <c r="K238" s="395"/>
      <c r="L238" s="395"/>
      <c r="M238" s="395"/>
    </row>
    <row r="239" spans="1:13" ht="12.75">
      <c r="A239" s="395"/>
      <c r="B239" s="395"/>
      <c r="C239" s="546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</row>
    <row r="240" spans="1:13" ht="12.75">
      <c r="A240" s="395"/>
      <c r="B240" s="395"/>
      <c r="C240" s="546"/>
      <c r="D240" s="395"/>
      <c r="E240" s="395"/>
      <c r="F240" s="395"/>
      <c r="G240" s="395"/>
      <c r="H240" s="395"/>
      <c r="I240" s="395"/>
      <c r="J240" s="395"/>
      <c r="K240" s="395"/>
      <c r="L240" s="395"/>
      <c r="M240" s="395"/>
    </row>
    <row r="241" spans="1:13" ht="12.75">
      <c r="A241" s="395"/>
      <c r="B241" s="395"/>
      <c r="C241" s="546"/>
      <c r="D241" s="395"/>
      <c r="E241" s="395"/>
      <c r="F241" s="395"/>
      <c r="G241" s="395"/>
      <c r="H241" s="395"/>
      <c r="I241" s="395"/>
      <c r="J241" s="395"/>
      <c r="K241" s="395"/>
      <c r="L241" s="395"/>
      <c r="M241" s="395"/>
    </row>
    <row r="242" spans="1:13" ht="12.75">
      <c r="A242" s="395"/>
      <c r="B242" s="395"/>
      <c r="C242" s="546"/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</row>
    <row r="243" spans="1:13" ht="12.75">
      <c r="A243" s="395"/>
      <c r="B243" s="395"/>
      <c r="C243" s="546"/>
      <c r="D243" s="395"/>
      <c r="E243" s="395"/>
      <c r="F243" s="395"/>
      <c r="G243" s="395"/>
      <c r="H243" s="395"/>
      <c r="I243" s="395"/>
      <c r="J243" s="395"/>
      <c r="K243" s="395"/>
      <c r="L243" s="395"/>
      <c r="M243" s="395"/>
    </row>
    <row r="244" spans="1:13" ht="12.75">
      <c r="A244" s="395"/>
      <c r="B244" s="395"/>
      <c r="C244" s="546"/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</row>
    <row r="245" spans="1:13" ht="12.75">
      <c r="A245" s="395"/>
      <c r="B245" s="395"/>
      <c r="C245" s="546"/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</row>
    <row r="246" spans="1:13" ht="12.75">
      <c r="A246" s="395"/>
      <c r="B246" s="395"/>
      <c r="C246" s="546"/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</row>
    <row r="247" spans="1:13" ht="12.75">
      <c r="A247" s="395"/>
      <c r="B247" s="395"/>
      <c r="C247" s="546"/>
      <c r="D247" s="395"/>
      <c r="E247" s="395"/>
      <c r="F247" s="395"/>
      <c r="G247" s="395"/>
      <c r="H247" s="395"/>
      <c r="I247" s="395"/>
      <c r="J247" s="395"/>
      <c r="K247" s="395"/>
      <c r="L247" s="395"/>
      <c r="M247" s="395"/>
    </row>
    <row r="248" spans="1:13" ht="12.75">
      <c r="A248" s="395"/>
      <c r="B248" s="395"/>
      <c r="C248" s="546"/>
      <c r="D248" s="395"/>
      <c r="E248" s="395"/>
      <c r="F248" s="395"/>
      <c r="G248" s="395"/>
      <c r="H248" s="395"/>
      <c r="I248" s="395"/>
      <c r="J248" s="395"/>
      <c r="K248" s="395"/>
      <c r="L248" s="395"/>
      <c r="M248" s="395"/>
    </row>
    <row r="249" spans="1:13" ht="12.75">
      <c r="A249" s="395"/>
      <c r="B249" s="395"/>
      <c r="C249" s="546"/>
      <c r="D249" s="395"/>
      <c r="E249" s="395"/>
      <c r="F249" s="395"/>
      <c r="G249" s="395"/>
      <c r="H249" s="395"/>
      <c r="I249" s="395"/>
      <c r="J249" s="395"/>
      <c r="K249" s="395"/>
      <c r="L249" s="395"/>
      <c r="M249" s="395"/>
    </row>
    <row r="250" spans="1:13" ht="12.75">
      <c r="A250" s="395"/>
      <c r="B250" s="395"/>
      <c r="C250" s="546"/>
      <c r="D250" s="395"/>
      <c r="E250" s="395"/>
      <c r="F250" s="395"/>
      <c r="G250" s="395"/>
      <c r="H250" s="395"/>
      <c r="I250" s="395"/>
      <c r="J250" s="395"/>
      <c r="K250" s="395"/>
      <c r="L250" s="395"/>
      <c r="M250" s="395"/>
    </row>
    <row r="251" spans="1:13" ht="12.75">
      <c r="A251" s="395"/>
      <c r="B251" s="395"/>
      <c r="C251" s="546"/>
      <c r="D251" s="395"/>
      <c r="E251" s="395"/>
      <c r="F251" s="395"/>
      <c r="G251" s="395"/>
      <c r="H251" s="395"/>
      <c r="I251" s="395"/>
      <c r="J251" s="395"/>
      <c r="K251" s="395"/>
      <c r="L251" s="395"/>
      <c r="M251" s="395"/>
    </row>
    <row r="252" spans="1:13" ht="12.75">
      <c r="A252" s="395"/>
      <c r="B252" s="395"/>
      <c r="C252" s="546"/>
      <c r="D252" s="395"/>
      <c r="E252" s="395"/>
      <c r="F252" s="395"/>
      <c r="G252" s="395"/>
      <c r="H252" s="395"/>
      <c r="I252" s="395"/>
      <c r="J252" s="395"/>
      <c r="K252" s="395"/>
      <c r="L252" s="395"/>
      <c r="M252" s="395"/>
    </row>
    <row r="253" spans="1:13" ht="12.75">
      <c r="A253" s="395"/>
      <c r="B253" s="395"/>
      <c r="C253" s="546"/>
      <c r="D253" s="395"/>
      <c r="E253" s="395"/>
      <c r="F253" s="395"/>
      <c r="G253" s="395"/>
      <c r="H253" s="395"/>
      <c r="I253" s="395"/>
      <c r="J253" s="395"/>
      <c r="K253" s="395"/>
      <c r="L253" s="395"/>
      <c r="M253" s="395"/>
    </row>
    <row r="254" spans="1:13" ht="12.75">
      <c r="A254" s="395"/>
      <c r="B254" s="395"/>
      <c r="C254" s="546"/>
      <c r="D254" s="395"/>
      <c r="E254" s="395"/>
      <c r="F254" s="395"/>
      <c r="G254" s="395"/>
      <c r="H254" s="395"/>
      <c r="I254" s="395"/>
      <c r="J254" s="395"/>
      <c r="K254" s="395"/>
      <c r="L254" s="395"/>
      <c r="M254" s="395"/>
    </row>
    <row r="255" spans="1:13" ht="12.75">
      <c r="A255" s="395"/>
      <c r="B255" s="395"/>
      <c r="C255" s="546"/>
      <c r="D255" s="395"/>
      <c r="E255" s="395"/>
      <c r="F255" s="395"/>
      <c r="G255" s="395"/>
      <c r="H255" s="395"/>
      <c r="I255" s="395"/>
      <c r="J255" s="395"/>
      <c r="K255" s="395"/>
      <c r="L255" s="395"/>
      <c r="M255" s="395"/>
    </row>
    <row r="256" spans="1:13" ht="12.75">
      <c r="A256" s="395"/>
      <c r="B256" s="395"/>
      <c r="C256" s="546"/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</row>
    <row r="257" spans="1:13" ht="12.75">
      <c r="A257" s="395"/>
      <c r="B257" s="395"/>
      <c r="C257" s="546"/>
      <c r="D257" s="395"/>
      <c r="E257" s="395"/>
      <c r="F257" s="395"/>
      <c r="G257" s="395"/>
      <c r="H257" s="395"/>
      <c r="I257" s="395"/>
      <c r="J257" s="395"/>
      <c r="K257" s="395"/>
      <c r="L257" s="395"/>
      <c r="M257" s="395"/>
    </row>
    <row r="258" spans="1:13" ht="12.75">
      <c r="A258" s="395"/>
      <c r="B258" s="395"/>
      <c r="C258" s="546"/>
      <c r="D258" s="395"/>
      <c r="E258" s="395"/>
      <c r="F258" s="395"/>
      <c r="G258" s="395"/>
      <c r="H258" s="395"/>
      <c r="I258" s="395"/>
      <c r="J258" s="395"/>
      <c r="K258" s="395"/>
      <c r="L258" s="395"/>
      <c r="M258" s="395"/>
    </row>
    <row r="259" spans="1:13" ht="12.75">
      <c r="A259" s="395"/>
      <c r="B259" s="395"/>
      <c r="C259" s="546"/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</row>
    <row r="260" spans="1:13" ht="12.75">
      <c r="A260" s="395"/>
      <c r="B260" s="395"/>
      <c r="C260" s="546"/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</row>
    <row r="261" spans="1:13" ht="12.75">
      <c r="A261" s="395"/>
      <c r="B261" s="395"/>
      <c r="C261" s="546"/>
      <c r="D261" s="395"/>
      <c r="E261" s="395"/>
      <c r="F261" s="395"/>
      <c r="G261" s="395"/>
      <c r="H261" s="395"/>
      <c r="I261" s="395"/>
      <c r="J261" s="395"/>
      <c r="K261" s="395"/>
      <c r="L261" s="395"/>
      <c r="M261" s="395"/>
    </row>
    <row r="262" spans="1:13" ht="12.75">
      <c r="A262" s="395"/>
      <c r="B262" s="395"/>
      <c r="C262" s="546"/>
      <c r="D262" s="395"/>
      <c r="E262" s="395"/>
      <c r="F262" s="395"/>
      <c r="G262" s="395"/>
      <c r="H262" s="395"/>
      <c r="I262" s="395"/>
      <c r="J262" s="395"/>
      <c r="K262" s="395"/>
      <c r="L262" s="395"/>
      <c r="M262" s="395"/>
    </row>
    <row r="263" spans="1:13" ht="12.75">
      <c r="A263" s="395"/>
      <c r="B263" s="395"/>
      <c r="C263" s="546"/>
      <c r="D263" s="395"/>
      <c r="E263" s="395"/>
      <c r="F263" s="395"/>
      <c r="G263" s="395"/>
      <c r="H263" s="395"/>
      <c r="I263" s="395"/>
      <c r="J263" s="395"/>
      <c r="K263" s="395"/>
      <c r="L263" s="395"/>
      <c r="M263" s="395"/>
    </row>
    <row r="264" spans="1:13" ht="12.75">
      <c r="A264" s="395"/>
      <c r="B264" s="395"/>
      <c r="C264" s="546"/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</row>
    <row r="265" spans="1:13" ht="12.75">
      <c r="A265" s="395"/>
      <c r="B265" s="395"/>
      <c r="C265" s="546"/>
      <c r="D265" s="395"/>
      <c r="E265" s="395"/>
      <c r="F265" s="395"/>
      <c r="G265" s="395"/>
      <c r="H265" s="395"/>
      <c r="I265" s="395"/>
      <c r="J265" s="395"/>
      <c r="K265" s="395"/>
      <c r="L265" s="395"/>
      <c r="M265" s="395"/>
    </row>
    <row r="266" spans="1:13" ht="12.75">
      <c r="A266" s="395"/>
      <c r="B266" s="395"/>
      <c r="C266" s="546"/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</row>
    <row r="267" spans="1:13" ht="12.75">
      <c r="A267" s="395"/>
      <c r="B267" s="395"/>
      <c r="C267" s="546"/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</row>
    <row r="268" spans="1:13" ht="12.75">
      <c r="A268" s="395"/>
      <c r="B268" s="395"/>
      <c r="C268" s="546"/>
      <c r="D268" s="395"/>
      <c r="E268" s="395"/>
      <c r="F268" s="395"/>
      <c r="G268" s="395"/>
      <c r="H268" s="395"/>
      <c r="I268" s="395"/>
      <c r="J268" s="395"/>
      <c r="K268" s="395"/>
      <c r="L268" s="395"/>
      <c r="M268" s="395"/>
    </row>
    <row r="269" spans="1:13" ht="12.75">
      <c r="A269" s="395"/>
      <c r="B269" s="395"/>
      <c r="C269" s="546"/>
      <c r="D269" s="395"/>
      <c r="E269" s="395"/>
      <c r="F269" s="395"/>
      <c r="G269" s="395"/>
      <c r="H269" s="395"/>
      <c r="I269" s="395"/>
      <c r="J269" s="395"/>
      <c r="K269" s="395"/>
      <c r="L269" s="395"/>
      <c r="M269" s="395"/>
    </row>
    <row r="270" spans="1:13" ht="12.75">
      <c r="A270" s="395"/>
      <c r="B270" s="395"/>
      <c r="C270" s="546"/>
      <c r="D270" s="395"/>
      <c r="E270" s="395"/>
      <c r="F270" s="395"/>
      <c r="G270" s="395"/>
      <c r="H270" s="395"/>
      <c r="I270" s="395"/>
      <c r="J270" s="395"/>
      <c r="K270" s="395"/>
      <c r="L270" s="395"/>
      <c r="M270" s="395"/>
    </row>
    <row r="271" spans="1:13" ht="12.75">
      <c r="A271" s="395"/>
      <c r="B271" s="395"/>
      <c r="C271" s="546"/>
      <c r="D271" s="395"/>
      <c r="E271" s="395"/>
      <c r="F271" s="395"/>
      <c r="G271" s="395"/>
      <c r="H271" s="395"/>
      <c r="I271" s="395"/>
      <c r="J271" s="395"/>
      <c r="K271" s="395"/>
      <c r="L271" s="395"/>
      <c r="M271" s="395"/>
    </row>
    <row r="272" spans="1:13" ht="12.75">
      <c r="A272" s="395"/>
      <c r="B272" s="395"/>
      <c r="C272" s="546"/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</row>
    <row r="273" spans="1:13" ht="12.75">
      <c r="A273" s="395"/>
      <c r="B273" s="395"/>
      <c r="C273" s="546"/>
      <c r="D273" s="395"/>
      <c r="E273" s="395"/>
      <c r="F273" s="395"/>
      <c r="G273" s="395"/>
      <c r="H273" s="395"/>
      <c r="I273" s="395"/>
      <c r="J273" s="395"/>
      <c r="K273" s="395"/>
      <c r="L273" s="395"/>
      <c r="M273" s="395"/>
    </row>
    <row r="274" spans="1:13" ht="12.75">
      <c r="A274" s="395"/>
      <c r="B274" s="395"/>
      <c r="C274" s="546"/>
      <c r="D274" s="395"/>
      <c r="E274" s="395"/>
      <c r="F274" s="395"/>
      <c r="G274" s="395"/>
      <c r="H274" s="395"/>
      <c r="I274" s="395"/>
      <c r="J274" s="395"/>
      <c r="K274" s="395"/>
      <c r="L274" s="395"/>
      <c r="M274" s="395"/>
    </row>
    <row r="275" spans="1:13" ht="12.75">
      <c r="A275" s="395"/>
      <c r="B275" s="395"/>
      <c r="C275" s="546"/>
      <c r="D275" s="395"/>
      <c r="E275" s="395"/>
      <c r="F275" s="395"/>
      <c r="G275" s="395"/>
      <c r="H275" s="395"/>
      <c r="I275" s="395"/>
      <c r="J275" s="395"/>
      <c r="K275" s="395"/>
      <c r="L275" s="395"/>
      <c r="M275" s="395"/>
    </row>
    <row r="276" spans="1:13" ht="12.75">
      <c r="A276" s="395"/>
      <c r="B276" s="395"/>
      <c r="C276" s="546"/>
      <c r="D276" s="395"/>
      <c r="E276" s="395"/>
      <c r="F276" s="395"/>
      <c r="G276" s="395"/>
      <c r="H276" s="395"/>
      <c r="I276" s="395"/>
      <c r="J276" s="395"/>
      <c r="K276" s="395"/>
      <c r="L276" s="395"/>
      <c r="M276" s="395"/>
    </row>
    <row r="277" spans="1:13" ht="12.75">
      <c r="A277" s="395"/>
      <c r="B277" s="395"/>
      <c r="C277" s="546"/>
      <c r="D277" s="395"/>
      <c r="E277" s="395"/>
      <c r="F277" s="395"/>
      <c r="G277" s="395"/>
      <c r="H277" s="395"/>
      <c r="I277" s="395"/>
      <c r="J277" s="395"/>
      <c r="K277" s="395"/>
      <c r="L277" s="395"/>
      <c r="M277" s="395"/>
    </row>
    <row r="278" spans="1:13" ht="12.75">
      <c r="A278" s="395"/>
      <c r="B278" s="395"/>
      <c r="C278" s="546"/>
      <c r="D278" s="395"/>
      <c r="E278" s="395"/>
      <c r="F278" s="395"/>
      <c r="G278" s="395"/>
      <c r="H278" s="395"/>
      <c r="I278" s="395"/>
      <c r="J278" s="395"/>
      <c r="K278" s="395"/>
      <c r="L278" s="395"/>
      <c r="M278" s="395"/>
    </row>
    <row r="279" spans="1:13" ht="12.75">
      <c r="A279" s="395"/>
      <c r="B279" s="395"/>
      <c r="C279" s="546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</row>
    <row r="280" spans="1:13" ht="12.75">
      <c r="A280" s="395"/>
      <c r="B280" s="395"/>
      <c r="C280" s="546"/>
      <c r="D280" s="395"/>
      <c r="E280" s="395"/>
      <c r="F280" s="395"/>
      <c r="G280" s="395"/>
      <c r="H280" s="395"/>
      <c r="I280" s="395"/>
      <c r="J280" s="395"/>
      <c r="K280" s="395"/>
      <c r="L280" s="395"/>
      <c r="M280" s="395"/>
    </row>
    <row r="281" spans="1:13" ht="12.75">
      <c r="A281" s="395"/>
      <c r="B281" s="395"/>
      <c r="C281" s="546"/>
      <c r="D281" s="395"/>
      <c r="E281" s="395"/>
      <c r="F281" s="395"/>
      <c r="G281" s="395"/>
      <c r="H281" s="395"/>
      <c r="I281" s="395"/>
      <c r="J281" s="395"/>
      <c r="K281" s="395"/>
      <c r="L281" s="395"/>
      <c r="M281" s="395"/>
    </row>
    <row r="282" spans="1:13" ht="12.75">
      <c r="A282" s="395"/>
      <c r="B282" s="395"/>
      <c r="C282" s="546"/>
      <c r="D282" s="395"/>
      <c r="E282" s="395"/>
      <c r="F282" s="395"/>
      <c r="G282" s="395"/>
      <c r="H282" s="395"/>
      <c r="I282" s="395"/>
      <c r="J282" s="395"/>
      <c r="K282" s="395"/>
      <c r="L282" s="395"/>
      <c r="M282" s="395"/>
    </row>
    <row r="283" spans="1:13" ht="12.75">
      <c r="A283" s="395"/>
      <c r="B283" s="395"/>
      <c r="C283" s="546"/>
      <c r="D283" s="395"/>
      <c r="E283" s="395"/>
      <c r="F283" s="395"/>
      <c r="G283" s="395"/>
      <c r="H283" s="395"/>
      <c r="I283" s="395"/>
      <c r="J283" s="395"/>
      <c r="K283" s="395"/>
      <c r="L283" s="395"/>
      <c r="M283" s="395"/>
    </row>
    <row r="284" spans="1:13" ht="12.75">
      <c r="A284" s="395"/>
      <c r="B284" s="395"/>
      <c r="C284" s="546"/>
      <c r="D284" s="395"/>
      <c r="E284" s="395"/>
      <c r="F284" s="395"/>
      <c r="G284" s="395"/>
      <c r="H284" s="395"/>
      <c r="I284" s="395"/>
      <c r="J284" s="395"/>
      <c r="K284" s="395"/>
      <c r="L284" s="395"/>
      <c r="M284" s="395"/>
    </row>
    <row r="285" spans="1:13" ht="12.75">
      <c r="A285" s="395"/>
      <c r="B285" s="395"/>
      <c r="C285" s="546"/>
      <c r="D285" s="395"/>
      <c r="E285" s="395"/>
      <c r="F285" s="395"/>
      <c r="G285" s="395"/>
      <c r="H285" s="395"/>
      <c r="I285" s="395"/>
      <c r="J285" s="395"/>
      <c r="K285" s="395"/>
      <c r="L285" s="395"/>
      <c r="M285" s="395"/>
    </row>
    <row r="286" spans="1:13" ht="12.75">
      <c r="A286" s="395"/>
      <c r="B286" s="395"/>
      <c r="C286" s="546"/>
      <c r="D286" s="395"/>
      <c r="E286" s="395"/>
      <c r="F286" s="395"/>
      <c r="G286" s="395"/>
      <c r="H286" s="395"/>
      <c r="I286" s="395"/>
      <c r="J286" s="395"/>
      <c r="K286" s="395"/>
      <c r="L286" s="395"/>
      <c r="M286" s="395"/>
    </row>
    <row r="287" spans="1:13" ht="12.75">
      <c r="A287" s="395"/>
      <c r="B287" s="395"/>
      <c r="C287" s="546"/>
      <c r="D287" s="395"/>
      <c r="E287" s="395"/>
      <c r="F287" s="395"/>
      <c r="G287" s="395"/>
      <c r="H287" s="395"/>
      <c r="I287" s="395"/>
      <c r="J287" s="395"/>
      <c r="K287" s="395"/>
      <c r="L287" s="395"/>
      <c r="M287" s="395"/>
    </row>
    <row r="288" spans="1:13" ht="12.75">
      <c r="A288" s="395"/>
      <c r="B288" s="395"/>
      <c r="C288" s="546"/>
      <c r="D288" s="395"/>
      <c r="E288" s="395"/>
      <c r="F288" s="395"/>
      <c r="G288" s="395"/>
      <c r="H288" s="395"/>
      <c r="I288" s="395"/>
      <c r="J288" s="395"/>
      <c r="K288" s="395"/>
      <c r="L288" s="395"/>
      <c r="M288" s="395"/>
    </row>
    <row r="289" spans="1:13" ht="12.75">
      <c r="A289" s="395"/>
      <c r="B289" s="395"/>
      <c r="C289" s="546"/>
      <c r="D289" s="395"/>
      <c r="E289" s="395"/>
      <c r="F289" s="395"/>
      <c r="G289" s="395"/>
      <c r="H289" s="395"/>
      <c r="I289" s="395"/>
      <c r="J289" s="395"/>
      <c r="K289" s="395"/>
      <c r="L289" s="395"/>
      <c r="M289" s="395"/>
    </row>
    <row r="290" spans="1:13" ht="12.75">
      <c r="A290" s="395"/>
      <c r="B290" s="395"/>
      <c r="C290" s="546"/>
      <c r="D290" s="395"/>
      <c r="E290" s="395"/>
      <c r="F290" s="395"/>
      <c r="G290" s="395"/>
      <c r="H290" s="395"/>
      <c r="I290" s="395"/>
      <c r="J290" s="395"/>
      <c r="K290" s="395"/>
      <c r="L290" s="395"/>
      <c r="M290" s="395"/>
    </row>
    <row r="291" spans="1:13" ht="12.75">
      <c r="A291" s="395"/>
      <c r="B291" s="395"/>
      <c r="C291" s="546"/>
      <c r="D291" s="395"/>
      <c r="E291" s="395"/>
      <c r="F291" s="395"/>
      <c r="G291" s="395"/>
      <c r="H291" s="395"/>
      <c r="I291" s="395"/>
      <c r="J291" s="395"/>
      <c r="K291" s="395"/>
      <c r="L291" s="395"/>
      <c r="M291" s="395"/>
    </row>
    <row r="292" spans="1:13" ht="12.75">
      <c r="A292" s="395"/>
      <c r="B292" s="395"/>
      <c r="C292" s="546"/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</row>
    <row r="293" spans="1:13" ht="12.75">
      <c r="A293" s="395"/>
      <c r="B293" s="395"/>
      <c r="C293" s="546"/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</row>
    <row r="294" spans="1:13" ht="12.75">
      <c r="A294" s="395"/>
      <c r="B294" s="395"/>
      <c r="C294" s="546"/>
      <c r="D294" s="395"/>
      <c r="E294" s="395"/>
      <c r="F294" s="395"/>
      <c r="G294" s="395"/>
      <c r="H294" s="395"/>
      <c r="I294" s="395"/>
      <c r="J294" s="395"/>
      <c r="K294" s="395"/>
      <c r="L294" s="395"/>
      <c r="M294" s="395"/>
    </row>
    <row r="295" spans="1:13" ht="12.75">
      <c r="A295" s="395"/>
      <c r="B295" s="395"/>
      <c r="C295" s="546"/>
      <c r="D295" s="395"/>
      <c r="E295" s="395"/>
      <c r="F295" s="395"/>
      <c r="G295" s="395"/>
      <c r="H295" s="395"/>
      <c r="I295" s="395"/>
      <c r="J295" s="395"/>
      <c r="K295" s="395"/>
      <c r="L295" s="395"/>
      <c r="M295" s="395"/>
    </row>
    <row r="296" spans="1:13" ht="12.75">
      <c r="A296" s="395"/>
      <c r="B296" s="395"/>
      <c r="C296" s="546"/>
      <c r="D296" s="395"/>
      <c r="E296" s="395"/>
      <c r="F296" s="395"/>
      <c r="G296" s="395"/>
      <c r="H296" s="395"/>
      <c r="I296" s="395"/>
      <c r="J296" s="395"/>
      <c r="K296" s="395"/>
      <c r="L296" s="395"/>
      <c r="M296" s="395"/>
    </row>
    <row r="297" spans="1:13" ht="12.75">
      <c r="A297" s="395"/>
      <c r="B297" s="395"/>
      <c r="C297" s="546"/>
      <c r="D297" s="395"/>
      <c r="E297" s="395"/>
      <c r="F297" s="395"/>
      <c r="G297" s="395"/>
      <c r="H297" s="395"/>
      <c r="I297" s="395"/>
      <c r="J297" s="395"/>
      <c r="K297" s="395"/>
      <c r="L297" s="395"/>
      <c r="M297" s="395"/>
    </row>
    <row r="298" spans="1:13" ht="12.75">
      <c r="A298" s="395"/>
      <c r="B298" s="395"/>
      <c r="C298" s="546"/>
      <c r="D298" s="395"/>
      <c r="E298" s="395"/>
      <c r="F298" s="395"/>
      <c r="G298" s="395"/>
      <c r="H298" s="395"/>
      <c r="I298" s="395"/>
      <c r="J298" s="395"/>
      <c r="K298" s="395"/>
      <c r="L298" s="395"/>
      <c r="M298" s="395"/>
    </row>
    <row r="299" spans="1:13" ht="12.75">
      <c r="A299" s="395"/>
      <c r="B299" s="395"/>
      <c r="C299" s="546"/>
      <c r="D299" s="395"/>
      <c r="E299" s="395"/>
      <c r="F299" s="395"/>
      <c r="G299" s="395"/>
      <c r="H299" s="395"/>
      <c r="I299" s="395"/>
      <c r="J299" s="395"/>
      <c r="K299" s="395"/>
      <c r="L299" s="395"/>
      <c r="M299" s="395"/>
    </row>
    <row r="300" spans="1:13" ht="12.75">
      <c r="A300" s="395"/>
      <c r="B300" s="395"/>
      <c r="C300" s="546"/>
      <c r="D300" s="395"/>
      <c r="E300" s="395"/>
      <c r="F300" s="395"/>
      <c r="G300" s="395"/>
      <c r="H300" s="395"/>
      <c r="I300" s="395"/>
      <c r="J300" s="395"/>
      <c r="K300" s="395"/>
      <c r="L300" s="395"/>
      <c r="M300" s="395"/>
    </row>
    <row r="301" spans="1:13" ht="12.75">
      <c r="A301" s="395"/>
      <c r="B301" s="395"/>
      <c r="C301" s="546"/>
      <c r="D301" s="395"/>
      <c r="E301" s="395"/>
      <c r="F301" s="395"/>
      <c r="G301" s="395"/>
      <c r="H301" s="395"/>
      <c r="I301" s="395"/>
      <c r="J301" s="395"/>
      <c r="K301" s="395"/>
      <c r="L301" s="395"/>
      <c r="M301" s="395"/>
    </row>
    <row r="302" spans="1:13" ht="12.75">
      <c r="A302" s="395"/>
      <c r="B302" s="395"/>
      <c r="C302" s="546"/>
      <c r="D302" s="395"/>
      <c r="E302" s="395"/>
      <c r="F302" s="395"/>
      <c r="G302" s="395"/>
      <c r="H302" s="395"/>
      <c r="I302" s="395"/>
      <c r="J302" s="395"/>
      <c r="K302" s="395"/>
      <c r="L302" s="395"/>
      <c r="M302" s="395"/>
    </row>
    <row r="303" spans="1:13" ht="12.75">
      <c r="A303" s="395"/>
      <c r="B303" s="395"/>
      <c r="C303" s="546"/>
      <c r="D303" s="395"/>
      <c r="E303" s="395"/>
      <c r="F303" s="395"/>
      <c r="G303" s="395"/>
      <c r="H303" s="395"/>
      <c r="I303" s="395"/>
      <c r="J303" s="395"/>
      <c r="K303" s="395"/>
      <c r="L303" s="395"/>
      <c r="M303" s="395"/>
    </row>
    <row r="304" spans="1:13" ht="12.75">
      <c r="A304" s="395"/>
      <c r="B304" s="395"/>
      <c r="C304" s="546"/>
      <c r="D304" s="395"/>
      <c r="E304" s="395"/>
      <c r="F304" s="395"/>
      <c r="G304" s="395"/>
      <c r="H304" s="395"/>
      <c r="I304" s="395"/>
      <c r="J304" s="395"/>
      <c r="K304" s="395"/>
      <c r="L304" s="395"/>
      <c r="M304" s="395"/>
    </row>
    <row r="305" spans="1:13" ht="12.75">
      <c r="A305" s="395"/>
      <c r="B305" s="395"/>
      <c r="C305" s="546"/>
      <c r="D305" s="395"/>
      <c r="E305" s="395"/>
      <c r="F305" s="395"/>
      <c r="G305" s="395"/>
      <c r="H305" s="395"/>
      <c r="I305" s="395"/>
      <c r="J305" s="395"/>
      <c r="K305" s="395"/>
      <c r="L305" s="395"/>
      <c r="M305" s="395"/>
    </row>
    <row r="306" spans="1:13" ht="12.75">
      <c r="A306" s="395"/>
      <c r="B306" s="395"/>
      <c r="C306" s="546"/>
      <c r="D306" s="395"/>
      <c r="E306" s="395"/>
      <c r="F306" s="395"/>
      <c r="G306" s="395"/>
      <c r="H306" s="395"/>
      <c r="I306" s="395"/>
      <c r="J306" s="395"/>
      <c r="K306" s="395"/>
      <c r="L306" s="395"/>
      <c r="M306" s="395"/>
    </row>
    <row r="307" spans="1:13" ht="12.75">
      <c r="A307" s="395"/>
      <c r="B307" s="395"/>
      <c r="C307" s="546"/>
      <c r="D307" s="395"/>
      <c r="E307" s="395"/>
      <c r="F307" s="395"/>
      <c r="G307" s="395"/>
      <c r="H307" s="395"/>
      <c r="I307" s="395"/>
      <c r="J307" s="395"/>
      <c r="K307" s="395"/>
      <c r="L307" s="395"/>
      <c r="M307" s="395"/>
    </row>
    <row r="308" spans="1:13" ht="12.75">
      <c r="A308" s="395"/>
      <c r="B308" s="395"/>
      <c r="C308" s="546"/>
      <c r="D308" s="395"/>
      <c r="E308" s="395"/>
      <c r="F308" s="395"/>
      <c r="G308" s="395"/>
      <c r="H308" s="395"/>
      <c r="I308" s="395"/>
      <c r="J308" s="395"/>
      <c r="K308" s="395"/>
      <c r="L308" s="395"/>
      <c r="M308" s="395"/>
    </row>
    <row r="309" spans="1:13" ht="12.75">
      <c r="A309" s="395"/>
      <c r="B309" s="395"/>
      <c r="C309" s="546"/>
      <c r="D309" s="395"/>
      <c r="E309" s="395"/>
      <c r="F309" s="395"/>
      <c r="G309" s="395"/>
      <c r="H309" s="395"/>
      <c r="I309" s="395"/>
      <c r="J309" s="395"/>
      <c r="K309" s="395"/>
      <c r="L309" s="395"/>
      <c r="M309" s="395"/>
    </row>
    <row r="310" spans="1:13" ht="12.75">
      <c r="A310" s="395"/>
      <c r="B310" s="395"/>
      <c r="C310" s="546"/>
      <c r="D310" s="395"/>
      <c r="E310" s="395"/>
      <c r="F310" s="395"/>
      <c r="G310" s="395"/>
      <c r="H310" s="395"/>
      <c r="I310" s="395"/>
      <c r="J310" s="395"/>
      <c r="K310" s="395"/>
      <c r="L310" s="395"/>
      <c r="M310" s="395"/>
    </row>
    <row r="311" spans="1:13" ht="12.75">
      <c r="A311" s="395"/>
      <c r="B311" s="395"/>
      <c r="C311" s="546"/>
      <c r="D311" s="395"/>
      <c r="E311" s="395"/>
      <c r="F311" s="395"/>
      <c r="G311" s="395"/>
      <c r="H311" s="395"/>
      <c r="I311" s="395"/>
      <c r="J311" s="395"/>
      <c r="K311" s="395"/>
      <c r="L311" s="395"/>
      <c r="M311" s="395"/>
    </row>
    <row r="312" spans="1:13" ht="12.75">
      <c r="A312" s="395"/>
      <c r="B312" s="395"/>
      <c r="C312" s="546"/>
      <c r="D312" s="395"/>
      <c r="E312" s="395"/>
      <c r="F312" s="395"/>
      <c r="G312" s="395"/>
      <c r="H312" s="395"/>
      <c r="I312" s="395"/>
      <c r="J312" s="395"/>
      <c r="K312" s="395"/>
      <c r="L312" s="395"/>
      <c r="M312" s="395"/>
    </row>
    <row r="313" spans="1:13" ht="12.75">
      <c r="A313" s="395"/>
      <c r="B313" s="395"/>
      <c r="C313" s="546"/>
      <c r="D313" s="395"/>
      <c r="E313" s="395"/>
      <c r="F313" s="395"/>
      <c r="G313" s="395"/>
      <c r="H313" s="395"/>
      <c r="I313" s="395"/>
      <c r="J313" s="395"/>
      <c r="K313" s="395"/>
      <c r="L313" s="395"/>
      <c r="M313" s="395"/>
    </row>
    <row r="314" spans="1:13" ht="12.75">
      <c r="A314" s="395"/>
      <c r="B314" s="395"/>
      <c r="C314" s="546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</row>
    <row r="315" spans="1:13" ht="12.75">
      <c r="A315" s="395"/>
      <c r="B315" s="395"/>
      <c r="C315" s="546"/>
      <c r="D315" s="395"/>
      <c r="E315" s="395"/>
      <c r="F315" s="395"/>
      <c r="G315" s="395"/>
      <c r="H315" s="395"/>
      <c r="I315" s="395"/>
      <c r="J315" s="395"/>
      <c r="K315" s="395"/>
      <c r="L315" s="395"/>
      <c r="M315" s="395"/>
    </row>
    <row r="316" spans="1:13" ht="12.75">
      <c r="A316" s="395"/>
      <c r="B316" s="395"/>
      <c r="C316" s="546"/>
      <c r="D316" s="395"/>
      <c r="E316" s="395"/>
      <c r="F316" s="395"/>
      <c r="G316" s="395"/>
      <c r="H316" s="395"/>
      <c r="I316" s="395"/>
      <c r="J316" s="395"/>
      <c r="K316" s="395"/>
      <c r="L316" s="395"/>
      <c r="M316" s="395"/>
    </row>
    <row r="317" spans="1:13" ht="12.75">
      <c r="A317" s="395"/>
      <c r="B317" s="395"/>
      <c r="C317" s="546"/>
      <c r="D317" s="395"/>
      <c r="E317" s="395"/>
      <c r="F317" s="395"/>
      <c r="G317" s="395"/>
      <c r="H317" s="395"/>
      <c r="I317" s="395"/>
      <c r="J317" s="395"/>
      <c r="K317" s="395"/>
      <c r="L317" s="395"/>
      <c r="M317" s="395"/>
    </row>
    <row r="318" spans="1:13" ht="12.75">
      <c r="A318" s="395"/>
      <c r="B318" s="395"/>
      <c r="C318" s="546"/>
      <c r="D318" s="395"/>
      <c r="E318" s="395"/>
      <c r="F318" s="395"/>
      <c r="G318" s="395"/>
      <c r="H318" s="395"/>
      <c r="I318" s="395"/>
      <c r="J318" s="395"/>
      <c r="K318" s="395"/>
      <c r="L318" s="395"/>
      <c r="M318" s="395"/>
    </row>
    <row r="319" spans="1:13" ht="12.75">
      <c r="A319" s="395"/>
      <c r="B319" s="395"/>
      <c r="C319" s="546"/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</row>
    <row r="320" spans="1:13" ht="12.75">
      <c r="A320" s="395"/>
      <c r="B320" s="395"/>
      <c r="C320" s="546"/>
      <c r="D320" s="395"/>
      <c r="E320" s="395"/>
      <c r="F320" s="395"/>
      <c r="G320" s="395"/>
      <c r="H320" s="395"/>
      <c r="I320" s="395"/>
      <c r="J320" s="395"/>
      <c r="K320" s="395"/>
      <c r="L320" s="395"/>
      <c r="M320" s="395"/>
    </row>
    <row r="321" spans="1:13" ht="12.75">
      <c r="A321" s="395"/>
      <c r="B321" s="395"/>
      <c r="C321" s="546"/>
      <c r="D321" s="395"/>
      <c r="E321" s="395"/>
      <c r="F321" s="395"/>
      <c r="G321" s="395"/>
      <c r="H321" s="395"/>
      <c r="I321" s="395"/>
      <c r="J321" s="395"/>
      <c r="K321" s="395"/>
      <c r="L321" s="395"/>
      <c r="M321" s="395"/>
    </row>
    <row r="322" spans="1:13" ht="12.75">
      <c r="A322" s="395"/>
      <c r="B322" s="395"/>
      <c r="C322" s="546"/>
      <c r="D322" s="395"/>
      <c r="E322" s="395"/>
      <c r="F322" s="395"/>
      <c r="G322" s="395"/>
      <c r="H322" s="395"/>
      <c r="I322" s="395"/>
      <c r="J322" s="395"/>
      <c r="K322" s="395"/>
      <c r="L322" s="395"/>
      <c r="M322" s="395"/>
    </row>
    <row r="323" spans="1:13" ht="12.75">
      <c r="A323" s="395"/>
      <c r="B323" s="395"/>
      <c r="C323" s="546"/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</row>
    <row r="324" spans="1:13" ht="12.75">
      <c r="A324" s="395"/>
      <c r="B324" s="395"/>
      <c r="C324" s="546"/>
      <c r="D324" s="395"/>
      <c r="E324" s="395"/>
      <c r="F324" s="395"/>
      <c r="G324" s="395"/>
      <c r="H324" s="395"/>
      <c r="I324" s="395"/>
      <c r="J324" s="395"/>
      <c r="K324" s="395"/>
      <c r="L324" s="395"/>
      <c r="M324" s="395"/>
    </row>
    <row r="325" spans="1:13" ht="12.75">
      <c r="A325" s="395"/>
      <c r="B325" s="395"/>
      <c r="C325" s="546"/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</row>
    <row r="326" spans="1:13" ht="12.75">
      <c r="A326" s="395"/>
      <c r="B326" s="395"/>
      <c r="C326" s="546"/>
      <c r="D326" s="395"/>
      <c r="E326" s="395"/>
      <c r="F326" s="395"/>
      <c r="G326" s="395"/>
      <c r="H326" s="395"/>
      <c r="I326" s="395"/>
      <c r="J326" s="395"/>
      <c r="K326" s="395"/>
      <c r="L326" s="395"/>
      <c r="M326" s="395"/>
    </row>
    <row r="327" spans="1:13" ht="12.75">
      <c r="A327" s="395"/>
      <c r="B327" s="395"/>
      <c r="C327" s="546"/>
      <c r="D327" s="395"/>
      <c r="E327" s="395"/>
      <c r="F327" s="395"/>
      <c r="G327" s="395"/>
      <c r="H327" s="395"/>
      <c r="I327" s="395"/>
      <c r="J327" s="395"/>
      <c r="K327" s="395"/>
      <c r="L327" s="395"/>
      <c r="M327" s="395"/>
    </row>
    <row r="328" spans="1:13" ht="12.75">
      <c r="A328" s="395"/>
      <c r="B328" s="395"/>
      <c r="C328" s="546"/>
      <c r="D328" s="395"/>
      <c r="E328" s="395"/>
      <c r="F328" s="395"/>
      <c r="G328" s="395"/>
      <c r="H328" s="395"/>
      <c r="I328" s="395"/>
      <c r="J328" s="395"/>
      <c r="K328" s="395"/>
      <c r="L328" s="395"/>
      <c r="M328" s="395"/>
    </row>
    <row r="329" spans="1:13" ht="12.75">
      <c r="A329" s="395"/>
      <c r="B329" s="395"/>
      <c r="C329" s="546"/>
      <c r="D329" s="395"/>
      <c r="E329" s="395"/>
      <c r="F329" s="395"/>
      <c r="G329" s="395"/>
      <c r="H329" s="395"/>
      <c r="I329" s="395"/>
      <c r="J329" s="395"/>
      <c r="K329" s="395"/>
      <c r="L329" s="395"/>
      <c r="M329" s="395"/>
    </row>
    <row r="330" spans="1:13" ht="12.75">
      <c r="A330" s="395"/>
      <c r="B330" s="395"/>
      <c r="C330" s="546"/>
      <c r="D330" s="395"/>
      <c r="E330" s="395"/>
      <c r="F330" s="395"/>
      <c r="G330" s="395"/>
      <c r="H330" s="395"/>
      <c r="I330" s="395"/>
      <c r="J330" s="395"/>
      <c r="K330" s="395"/>
      <c r="L330" s="395"/>
      <c r="M330" s="395"/>
    </row>
    <row r="331" spans="1:13" ht="12.75">
      <c r="A331" s="395"/>
      <c r="B331" s="395"/>
      <c r="C331" s="546"/>
      <c r="D331" s="395"/>
      <c r="E331" s="395"/>
      <c r="F331" s="395"/>
      <c r="G331" s="395"/>
      <c r="H331" s="395"/>
      <c r="I331" s="395"/>
      <c r="J331" s="395"/>
      <c r="K331" s="395"/>
      <c r="L331" s="395"/>
      <c r="M331" s="395"/>
    </row>
    <row r="332" spans="1:13" ht="12.75">
      <c r="A332" s="395"/>
      <c r="B332" s="395"/>
      <c r="C332" s="546"/>
      <c r="D332" s="395"/>
      <c r="E332" s="395"/>
      <c r="F332" s="395"/>
      <c r="G332" s="395"/>
      <c r="H332" s="395"/>
      <c r="I332" s="395"/>
      <c r="J332" s="395"/>
      <c r="K332" s="395"/>
      <c r="L332" s="395"/>
      <c r="M332" s="395"/>
    </row>
    <row r="333" spans="1:13" ht="12.75">
      <c r="A333" s="395"/>
      <c r="B333" s="395"/>
      <c r="C333" s="546"/>
      <c r="D333" s="395"/>
      <c r="E333" s="395"/>
      <c r="F333" s="395"/>
      <c r="G333" s="395"/>
      <c r="H333" s="395"/>
      <c r="I333" s="395"/>
      <c r="J333" s="395"/>
      <c r="K333" s="395"/>
      <c r="L333" s="395"/>
      <c r="M333" s="395"/>
    </row>
    <row r="334" spans="1:13" ht="12.75">
      <c r="A334" s="395"/>
      <c r="B334" s="395"/>
      <c r="C334" s="546"/>
      <c r="D334" s="395"/>
      <c r="E334" s="395"/>
      <c r="F334" s="395"/>
      <c r="G334" s="395"/>
      <c r="H334" s="395"/>
      <c r="I334" s="395"/>
      <c r="J334" s="395"/>
      <c r="K334" s="395"/>
      <c r="L334" s="395"/>
      <c r="M334" s="395"/>
    </row>
    <row r="335" spans="1:13" ht="12.75">
      <c r="A335" s="395"/>
      <c r="B335" s="395"/>
      <c r="C335" s="546"/>
      <c r="D335" s="395"/>
      <c r="E335" s="395"/>
      <c r="F335" s="395"/>
      <c r="G335" s="395"/>
      <c r="H335" s="395"/>
      <c r="I335" s="395"/>
      <c r="J335" s="395"/>
      <c r="K335" s="395"/>
      <c r="L335" s="395"/>
      <c r="M335" s="395"/>
    </row>
    <row r="336" spans="1:13" ht="12.75">
      <c r="A336" s="395"/>
      <c r="B336" s="395"/>
      <c r="C336" s="546"/>
      <c r="D336" s="395"/>
      <c r="E336" s="395"/>
      <c r="F336" s="395"/>
      <c r="G336" s="395"/>
      <c r="H336" s="395"/>
      <c r="I336" s="395"/>
      <c r="J336" s="395"/>
      <c r="K336" s="395"/>
      <c r="L336" s="395"/>
      <c r="M336" s="395"/>
    </row>
    <row r="337" spans="1:13" ht="12.75">
      <c r="A337" s="395"/>
      <c r="B337" s="395"/>
      <c r="C337" s="546"/>
      <c r="D337" s="395"/>
      <c r="E337" s="395"/>
      <c r="F337" s="395"/>
      <c r="G337" s="395"/>
      <c r="H337" s="395"/>
      <c r="I337" s="395"/>
      <c r="J337" s="395"/>
      <c r="K337" s="395"/>
      <c r="L337" s="395"/>
      <c r="M337" s="395"/>
    </row>
    <row r="338" spans="1:13" ht="12.75">
      <c r="A338" s="395"/>
      <c r="B338" s="395"/>
      <c r="C338" s="546"/>
      <c r="D338" s="395"/>
      <c r="E338" s="395"/>
      <c r="F338" s="395"/>
      <c r="G338" s="395"/>
      <c r="H338" s="395"/>
      <c r="I338" s="395"/>
      <c r="J338" s="395"/>
      <c r="K338" s="395"/>
      <c r="L338" s="395"/>
      <c r="M338" s="395"/>
    </row>
    <row r="339" spans="1:13" ht="12.75">
      <c r="A339" s="395"/>
      <c r="B339" s="395"/>
      <c r="C339" s="546"/>
      <c r="D339" s="395"/>
      <c r="E339" s="395"/>
      <c r="F339" s="395"/>
      <c r="G339" s="395"/>
      <c r="H339" s="395"/>
      <c r="I339" s="395"/>
      <c r="J339" s="395"/>
      <c r="K339" s="395"/>
      <c r="L339" s="395"/>
      <c r="M339" s="395"/>
    </row>
    <row r="340" spans="1:13" ht="12.75">
      <c r="A340" s="395"/>
      <c r="B340" s="395"/>
      <c r="C340" s="546"/>
      <c r="D340" s="395"/>
      <c r="E340" s="395"/>
      <c r="F340" s="395"/>
      <c r="G340" s="395"/>
      <c r="H340" s="395"/>
      <c r="I340" s="395"/>
      <c r="J340" s="395"/>
      <c r="K340" s="395"/>
      <c r="L340" s="395"/>
      <c r="M340" s="395"/>
    </row>
    <row r="341" spans="1:13" ht="12.75">
      <c r="A341" s="395"/>
      <c r="B341" s="395"/>
      <c r="C341" s="546"/>
      <c r="D341" s="395"/>
      <c r="E341" s="395"/>
      <c r="F341" s="395"/>
      <c r="G341" s="395"/>
      <c r="H341" s="395"/>
      <c r="I341" s="395"/>
      <c r="J341" s="395"/>
      <c r="K341" s="395"/>
      <c r="L341" s="395"/>
      <c r="M341" s="395"/>
    </row>
    <row r="342" spans="1:13" ht="12.75">
      <c r="A342" s="395"/>
      <c r="B342" s="395"/>
      <c r="C342" s="546"/>
      <c r="D342" s="395"/>
      <c r="E342" s="395"/>
      <c r="F342" s="395"/>
      <c r="G342" s="395"/>
      <c r="H342" s="395"/>
      <c r="I342" s="395"/>
      <c r="J342" s="395"/>
      <c r="K342" s="395"/>
      <c r="L342" s="395"/>
      <c r="M342" s="395"/>
    </row>
    <row r="343" spans="1:13" ht="12.75">
      <c r="A343" s="395"/>
      <c r="B343" s="395"/>
      <c r="C343" s="546"/>
      <c r="D343" s="395"/>
      <c r="E343" s="395"/>
      <c r="F343" s="395"/>
      <c r="G343" s="395"/>
      <c r="H343" s="395"/>
      <c r="I343" s="395"/>
      <c r="J343" s="395"/>
      <c r="K343" s="395"/>
      <c r="L343" s="395"/>
      <c r="M343" s="395"/>
    </row>
    <row r="344" spans="1:13" ht="12.75">
      <c r="A344" s="395"/>
      <c r="B344" s="395"/>
      <c r="C344" s="546"/>
      <c r="D344" s="395"/>
      <c r="E344" s="395"/>
      <c r="F344" s="395"/>
      <c r="G344" s="395"/>
      <c r="H344" s="395"/>
      <c r="I344" s="395"/>
      <c r="J344" s="395"/>
      <c r="K344" s="395"/>
      <c r="L344" s="395"/>
      <c r="M344" s="395"/>
    </row>
    <row r="345" spans="1:13" ht="12.75">
      <c r="A345" s="395"/>
      <c r="B345" s="395"/>
      <c r="C345" s="546"/>
      <c r="D345" s="395"/>
      <c r="E345" s="395"/>
      <c r="F345" s="395"/>
      <c r="G345" s="395"/>
      <c r="H345" s="395"/>
      <c r="I345" s="395"/>
      <c r="J345" s="395"/>
      <c r="K345" s="395"/>
      <c r="L345" s="395"/>
      <c r="M345" s="395"/>
    </row>
    <row r="346" spans="1:13" ht="12.75">
      <c r="A346" s="395"/>
      <c r="B346" s="395"/>
      <c r="C346" s="546"/>
      <c r="D346" s="395"/>
      <c r="E346" s="395"/>
      <c r="F346" s="395"/>
      <c r="G346" s="395"/>
      <c r="H346" s="395"/>
      <c r="I346" s="395"/>
      <c r="J346" s="395"/>
      <c r="K346" s="395"/>
      <c r="L346" s="395"/>
      <c r="M346" s="395"/>
    </row>
    <row r="347" spans="1:13" ht="12.75">
      <c r="A347" s="395"/>
      <c r="B347" s="395"/>
      <c r="C347" s="546"/>
      <c r="D347" s="395"/>
      <c r="E347" s="395"/>
      <c r="F347" s="395"/>
      <c r="G347" s="395"/>
      <c r="H347" s="395"/>
      <c r="I347" s="395"/>
      <c r="J347" s="395"/>
      <c r="K347" s="395"/>
      <c r="L347" s="395"/>
      <c r="M347" s="395"/>
    </row>
    <row r="348" spans="1:13" ht="12.75">
      <c r="A348" s="395"/>
      <c r="B348" s="395"/>
      <c r="C348" s="546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</row>
    <row r="349" spans="1:13" ht="12.75">
      <c r="A349" s="395"/>
      <c r="B349" s="395"/>
      <c r="C349" s="546"/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</row>
    <row r="350" spans="1:13" ht="12.75">
      <c r="A350" s="395"/>
      <c r="B350" s="395"/>
      <c r="C350" s="546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</row>
    <row r="351" spans="1:13" ht="12.75">
      <c r="A351" s="395"/>
      <c r="B351" s="395"/>
      <c r="C351" s="546"/>
      <c r="D351" s="395"/>
      <c r="E351" s="395"/>
      <c r="F351" s="395"/>
      <c r="G351" s="395"/>
      <c r="H351" s="395"/>
      <c r="I351" s="395"/>
      <c r="J351" s="395"/>
      <c r="K351" s="395"/>
      <c r="L351" s="395"/>
      <c r="M351" s="395"/>
    </row>
    <row r="352" spans="1:13" ht="12.75">
      <c r="A352" s="395"/>
      <c r="B352" s="395"/>
      <c r="C352" s="546"/>
      <c r="D352" s="395"/>
      <c r="E352" s="395"/>
      <c r="F352" s="395"/>
      <c r="G352" s="395"/>
      <c r="H352" s="395"/>
      <c r="I352" s="395"/>
      <c r="J352" s="395"/>
      <c r="K352" s="395"/>
      <c r="L352" s="395"/>
      <c r="M352" s="395"/>
    </row>
    <row r="353" spans="1:13" ht="12.75">
      <c r="A353" s="395"/>
      <c r="B353" s="395"/>
      <c r="C353" s="546"/>
      <c r="D353" s="395"/>
      <c r="E353" s="395"/>
      <c r="F353" s="395"/>
      <c r="G353" s="395"/>
      <c r="H353" s="395"/>
      <c r="I353" s="395"/>
      <c r="J353" s="395"/>
      <c r="K353" s="395"/>
      <c r="L353" s="395"/>
      <c r="M353" s="395"/>
    </row>
    <row r="354" spans="1:13" ht="12.75">
      <c r="A354" s="395"/>
      <c r="B354" s="395"/>
      <c r="C354" s="546"/>
      <c r="D354" s="395"/>
      <c r="E354" s="395"/>
      <c r="F354" s="395"/>
      <c r="G354" s="395"/>
      <c r="H354" s="395"/>
      <c r="I354" s="395"/>
      <c r="J354" s="395"/>
      <c r="K354" s="395"/>
      <c r="L354" s="395"/>
      <c r="M354" s="395"/>
    </row>
    <row r="355" spans="1:13" ht="12.75">
      <c r="A355" s="395"/>
      <c r="B355" s="395"/>
      <c r="C355" s="546"/>
      <c r="D355" s="395"/>
      <c r="E355" s="395"/>
      <c r="F355" s="395"/>
      <c r="G355" s="395"/>
      <c r="H355" s="395"/>
      <c r="I355" s="395"/>
      <c r="J355" s="395"/>
      <c r="K355" s="395"/>
      <c r="L355" s="395"/>
      <c r="M355" s="395"/>
    </row>
    <row r="356" spans="1:13" ht="12.75">
      <c r="A356" s="395"/>
      <c r="B356" s="395"/>
      <c r="C356" s="546"/>
      <c r="D356" s="395"/>
      <c r="E356" s="395"/>
      <c r="F356" s="395"/>
      <c r="G356" s="395"/>
      <c r="H356" s="395"/>
      <c r="I356" s="395"/>
      <c r="J356" s="395"/>
      <c r="K356" s="395"/>
      <c r="L356" s="395"/>
      <c r="M356" s="395"/>
    </row>
    <row r="357" spans="1:13" ht="12.75">
      <c r="A357" s="395"/>
      <c r="B357" s="395"/>
      <c r="C357" s="546"/>
      <c r="D357" s="395"/>
      <c r="E357" s="395"/>
      <c r="F357" s="395"/>
      <c r="G357" s="395"/>
      <c r="H357" s="395"/>
      <c r="I357" s="395"/>
      <c r="J357" s="395"/>
      <c r="K357" s="395"/>
      <c r="L357" s="395"/>
      <c r="M357" s="395"/>
    </row>
    <row r="358" spans="1:13" ht="12.75">
      <c r="A358" s="395"/>
      <c r="B358" s="395"/>
      <c r="C358" s="546"/>
      <c r="D358" s="395"/>
      <c r="E358" s="395"/>
      <c r="F358" s="395"/>
      <c r="G358" s="395"/>
      <c r="H358" s="395"/>
      <c r="I358" s="395"/>
      <c r="J358" s="395"/>
      <c r="K358" s="395"/>
      <c r="L358" s="395"/>
      <c r="M358" s="395"/>
    </row>
    <row r="359" spans="1:13" ht="12.75">
      <c r="A359" s="395"/>
      <c r="B359" s="395"/>
      <c r="C359" s="546"/>
      <c r="D359" s="395"/>
      <c r="E359" s="395"/>
      <c r="F359" s="395"/>
      <c r="G359" s="395"/>
      <c r="H359" s="395"/>
      <c r="I359" s="395"/>
      <c r="J359" s="395"/>
      <c r="K359" s="395"/>
      <c r="L359" s="395"/>
      <c r="M359" s="395"/>
    </row>
    <row r="360" spans="1:13" ht="12.75">
      <c r="A360" s="395"/>
      <c r="B360" s="395"/>
      <c r="C360" s="546"/>
      <c r="D360" s="395"/>
      <c r="E360" s="395"/>
      <c r="F360" s="395"/>
      <c r="G360" s="395"/>
      <c r="H360" s="395"/>
      <c r="I360" s="395"/>
      <c r="J360" s="395"/>
      <c r="K360" s="395"/>
      <c r="L360" s="395"/>
      <c r="M360" s="395"/>
    </row>
    <row r="361" spans="1:13" ht="12.75">
      <c r="A361" s="395"/>
      <c r="B361" s="395"/>
      <c r="C361" s="546"/>
      <c r="D361" s="395"/>
      <c r="E361" s="395"/>
      <c r="F361" s="395"/>
      <c r="G361" s="395"/>
      <c r="H361" s="395"/>
      <c r="I361" s="395"/>
      <c r="J361" s="395"/>
      <c r="K361" s="395"/>
      <c r="L361" s="395"/>
      <c r="M361" s="395"/>
    </row>
    <row r="362" spans="1:13" ht="12.75">
      <c r="A362" s="395"/>
      <c r="B362" s="395"/>
      <c r="C362" s="546"/>
      <c r="D362" s="395"/>
      <c r="E362" s="395"/>
      <c r="F362" s="395"/>
      <c r="G362" s="395"/>
      <c r="H362" s="395"/>
      <c r="I362" s="395"/>
      <c r="J362" s="395"/>
      <c r="K362" s="395"/>
      <c r="L362" s="395"/>
      <c r="M362" s="395"/>
    </row>
    <row r="363" spans="1:13" ht="12.75">
      <c r="A363" s="395"/>
      <c r="B363" s="395"/>
      <c r="C363" s="546"/>
      <c r="D363" s="395"/>
      <c r="E363" s="395"/>
      <c r="F363" s="395"/>
      <c r="G363" s="395"/>
      <c r="H363" s="395"/>
      <c r="I363" s="395"/>
      <c r="J363" s="395"/>
      <c r="K363" s="395"/>
      <c r="L363" s="395"/>
      <c r="M363" s="395"/>
    </row>
    <row r="364" spans="1:13" ht="12.75">
      <c r="A364" s="395"/>
      <c r="B364" s="395"/>
      <c r="C364" s="546"/>
      <c r="D364" s="395"/>
      <c r="E364" s="395"/>
      <c r="F364" s="395"/>
      <c r="G364" s="395"/>
      <c r="H364" s="395"/>
      <c r="I364" s="395"/>
      <c r="J364" s="395"/>
      <c r="K364" s="395"/>
      <c r="L364" s="395"/>
      <c r="M364" s="395"/>
    </row>
    <row r="365" spans="1:13" ht="12.75">
      <c r="A365" s="395"/>
      <c r="B365" s="395"/>
      <c r="C365" s="546"/>
      <c r="D365" s="395"/>
      <c r="E365" s="395"/>
      <c r="F365" s="395"/>
      <c r="G365" s="395"/>
      <c r="H365" s="395"/>
      <c r="I365" s="395"/>
      <c r="J365" s="395"/>
      <c r="K365" s="395"/>
      <c r="L365" s="395"/>
      <c r="M365" s="395"/>
    </row>
    <row r="366" spans="1:13" ht="12.75">
      <c r="A366" s="395"/>
      <c r="B366" s="395"/>
      <c r="C366" s="546"/>
      <c r="D366" s="395"/>
      <c r="E366" s="395"/>
      <c r="F366" s="395"/>
      <c r="G366" s="395"/>
      <c r="H366" s="395"/>
      <c r="I366" s="395"/>
      <c r="J366" s="395"/>
      <c r="K366" s="395"/>
      <c r="L366" s="395"/>
      <c r="M366" s="395"/>
    </row>
    <row r="367" spans="1:13" ht="12.75">
      <c r="A367" s="395"/>
      <c r="B367" s="395"/>
      <c r="C367" s="546"/>
      <c r="D367" s="395"/>
      <c r="E367" s="395"/>
      <c r="F367" s="395"/>
      <c r="G367" s="395"/>
      <c r="H367" s="395"/>
      <c r="I367" s="395"/>
      <c r="J367" s="395"/>
      <c r="K367" s="395"/>
      <c r="L367" s="395"/>
      <c r="M367" s="395"/>
    </row>
    <row r="368" spans="1:13" ht="12.75">
      <c r="A368" s="395"/>
      <c r="B368" s="395"/>
      <c r="C368" s="546"/>
      <c r="D368" s="395"/>
      <c r="E368" s="395"/>
      <c r="F368" s="395"/>
      <c r="G368" s="395"/>
      <c r="H368" s="395"/>
      <c r="I368" s="395"/>
      <c r="J368" s="395"/>
      <c r="K368" s="395"/>
      <c r="L368" s="395"/>
      <c r="M368" s="395"/>
    </row>
    <row r="369" spans="1:13" ht="12.75">
      <c r="A369" s="395"/>
      <c r="B369" s="395"/>
      <c r="C369" s="546"/>
      <c r="D369" s="395"/>
      <c r="E369" s="395"/>
      <c r="F369" s="395"/>
      <c r="G369" s="395"/>
      <c r="H369" s="395"/>
      <c r="I369" s="395"/>
      <c r="J369" s="395"/>
      <c r="K369" s="395"/>
      <c r="L369" s="395"/>
      <c r="M369" s="395"/>
    </row>
    <row r="370" spans="1:13" ht="12.75">
      <c r="A370" s="395"/>
      <c r="B370" s="395"/>
      <c r="C370" s="546"/>
      <c r="D370" s="395"/>
      <c r="E370" s="395"/>
      <c r="F370" s="395"/>
      <c r="G370" s="395"/>
      <c r="H370" s="395"/>
      <c r="I370" s="395"/>
      <c r="J370" s="395"/>
      <c r="K370" s="395"/>
      <c r="L370" s="395"/>
      <c r="M370" s="395"/>
    </row>
    <row r="371" spans="1:13" ht="12.75">
      <c r="A371" s="395"/>
      <c r="B371" s="395"/>
      <c r="C371" s="546"/>
      <c r="D371" s="395"/>
      <c r="E371" s="395"/>
      <c r="F371" s="395"/>
      <c r="G371" s="395"/>
      <c r="H371" s="395"/>
      <c r="I371" s="395"/>
      <c r="J371" s="395"/>
      <c r="K371" s="395"/>
      <c r="L371" s="395"/>
      <c r="M371" s="395"/>
    </row>
    <row r="372" spans="1:13" ht="12.75">
      <c r="A372" s="395"/>
      <c r="B372" s="395"/>
      <c r="C372" s="546"/>
      <c r="D372" s="395"/>
      <c r="E372" s="395"/>
      <c r="F372" s="395"/>
      <c r="G372" s="395"/>
      <c r="H372" s="395"/>
      <c r="I372" s="395"/>
      <c r="J372" s="395"/>
      <c r="K372" s="395"/>
      <c r="L372" s="395"/>
      <c r="M372" s="395"/>
    </row>
    <row r="373" spans="1:13" ht="12.75">
      <c r="A373" s="395"/>
      <c r="B373" s="395"/>
      <c r="C373" s="546"/>
      <c r="D373" s="395"/>
      <c r="E373" s="395"/>
      <c r="F373" s="395"/>
      <c r="G373" s="395"/>
      <c r="H373" s="395"/>
      <c r="I373" s="395"/>
      <c r="J373" s="395"/>
      <c r="K373" s="395"/>
      <c r="L373" s="395"/>
      <c r="M373" s="395"/>
    </row>
    <row r="374" spans="1:13" ht="12.75">
      <c r="A374" s="395"/>
      <c r="B374" s="395"/>
      <c r="C374" s="546"/>
      <c r="D374" s="395"/>
      <c r="E374" s="395"/>
      <c r="F374" s="395"/>
      <c r="G374" s="395"/>
      <c r="H374" s="395"/>
      <c r="I374" s="395"/>
      <c r="J374" s="395"/>
      <c r="K374" s="395"/>
      <c r="L374" s="395"/>
      <c r="M374" s="395"/>
    </row>
    <row r="375" spans="1:13" ht="12.75">
      <c r="A375" s="395"/>
      <c r="B375" s="395"/>
      <c r="C375" s="546"/>
      <c r="D375" s="395"/>
      <c r="E375" s="395"/>
      <c r="F375" s="395"/>
      <c r="G375" s="395"/>
      <c r="H375" s="395"/>
      <c r="I375" s="395"/>
      <c r="J375" s="395"/>
      <c r="K375" s="395"/>
      <c r="L375" s="395"/>
      <c r="M375" s="395"/>
    </row>
    <row r="376" spans="1:13" ht="12.75">
      <c r="A376" s="395"/>
      <c r="B376" s="395"/>
      <c r="C376" s="546"/>
      <c r="D376" s="395"/>
      <c r="E376" s="395"/>
      <c r="F376" s="395"/>
      <c r="G376" s="395"/>
      <c r="H376" s="395"/>
      <c r="I376" s="395"/>
      <c r="J376" s="395"/>
      <c r="K376" s="395"/>
      <c r="L376" s="395"/>
      <c r="M376" s="395"/>
    </row>
    <row r="377" spans="1:13" ht="12.75">
      <c r="A377" s="395"/>
      <c r="B377" s="395"/>
      <c r="C377" s="546"/>
      <c r="D377" s="395"/>
      <c r="E377" s="395"/>
      <c r="F377" s="395"/>
      <c r="G377" s="395"/>
      <c r="H377" s="395"/>
      <c r="I377" s="395"/>
      <c r="J377" s="395"/>
      <c r="K377" s="395"/>
      <c r="L377" s="395"/>
      <c r="M377" s="395"/>
    </row>
    <row r="378" spans="1:13" ht="12.75">
      <c r="A378" s="395"/>
      <c r="B378" s="395"/>
      <c r="C378" s="546"/>
      <c r="D378" s="395"/>
      <c r="E378" s="395"/>
      <c r="F378" s="395"/>
      <c r="G378" s="395"/>
      <c r="H378" s="395"/>
      <c r="I378" s="395"/>
      <c r="J378" s="395"/>
      <c r="K378" s="395"/>
      <c r="L378" s="395"/>
      <c r="M378" s="395"/>
    </row>
    <row r="379" spans="1:13" ht="12.75">
      <c r="A379" s="395"/>
      <c r="B379" s="395"/>
      <c r="C379" s="546"/>
      <c r="D379" s="395"/>
      <c r="E379" s="395"/>
      <c r="F379" s="395"/>
      <c r="G379" s="395"/>
      <c r="H379" s="395"/>
      <c r="I379" s="395"/>
      <c r="J379" s="395"/>
      <c r="K379" s="395"/>
      <c r="L379" s="395"/>
      <c r="M379" s="395"/>
    </row>
    <row r="380" spans="1:13" ht="12.75">
      <c r="A380" s="395"/>
      <c r="B380" s="395"/>
      <c r="C380" s="546"/>
      <c r="D380" s="395"/>
      <c r="E380" s="395"/>
      <c r="F380" s="395"/>
      <c r="G380" s="395"/>
      <c r="H380" s="395"/>
      <c r="I380" s="395"/>
      <c r="J380" s="395"/>
      <c r="K380" s="395"/>
      <c r="L380" s="395"/>
      <c r="M380" s="395"/>
    </row>
    <row r="381" spans="1:13" ht="12.75">
      <c r="A381" s="395"/>
      <c r="B381" s="395"/>
      <c r="C381" s="546"/>
      <c r="D381" s="395"/>
      <c r="E381" s="395"/>
      <c r="F381" s="395"/>
      <c r="G381" s="395"/>
      <c r="H381" s="395"/>
      <c r="I381" s="395"/>
      <c r="J381" s="395"/>
      <c r="K381" s="395"/>
      <c r="L381" s="395"/>
      <c r="M381" s="395"/>
    </row>
    <row r="382" spans="1:13" ht="12.75">
      <c r="A382" s="395"/>
      <c r="B382" s="395"/>
      <c r="C382" s="546"/>
      <c r="D382" s="395"/>
      <c r="E382" s="395"/>
      <c r="F382" s="395"/>
      <c r="G382" s="395"/>
      <c r="H382" s="395"/>
      <c r="I382" s="395"/>
      <c r="J382" s="395"/>
      <c r="K382" s="395"/>
      <c r="L382" s="395"/>
      <c r="M382" s="395"/>
    </row>
    <row r="383" spans="1:13" ht="12.75">
      <c r="A383" s="395"/>
      <c r="B383" s="395"/>
      <c r="C383" s="546"/>
      <c r="D383" s="395"/>
      <c r="E383" s="395"/>
      <c r="F383" s="395"/>
      <c r="G383" s="395"/>
      <c r="H383" s="395"/>
      <c r="I383" s="395"/>
      <c r="J383" s="395"/>
      <c r="K383" s="395"/>
      <c r="L383" s="395"/>
      <c r="M383" s="395"/>
    </row>
    <row r="384" spans="1:13" ht="12.75">
      <c r="A384" s="395"/>
      <c r="B384" s="395"/>
      <c r="C384" s="546"/>
      <c r="D384" s="395"/>
      <c r="E384" s="395"/>
      <c r="F384" s="395"/>
      <c r="G384" s="395"/>
      <c r="H384" s="395"/>
      <c r="I384" s="395"/>
      <c r="J384" s="395"/>
      <c r="K384" s="395"/>
      <c r="L384" s="395"/>
      <c r="M384" s="395"/>
    </row>
    <row r="385" spans="1:13" ht="12.75">
      <c r="A385" s="395"/>
      <c r="B385" s="395"/>
      <c r="C385" s="546"/>
      <c r="D385" s="395"/>
      <c r="E385" s="395"/>
      <c r="F385" s="395"/>
      <c r="G385" s="395"/>
      <c r="H385" s="395"/>
      <c r="I385" s="395"/>
      <c r="J385" s="395"/>
      <c r="K385" s="395"/>
      <c r="L385" s="395"/>
      <c r="M385" s="395"/>
    </row>
    <row r="386" spans="1:13" ht="12.75">
      <c r="A386" s="395"/>
      <c r="B386" s="395"/>
      <c r="C386" s="546"/>
      <c r="D386" s="395"/>
      <c r="E386" s="395"/>
      <c r="F386" s="395"/>
      <c r="G386" s="395"/>
      <c r="H386" s="395"/>
      <c r="I386" s="395"/>
      <c r="J386" s="395"/>
      <c r="K386" s="395"/>
      <c r="L386" s="395"/>
      <c r="M386" s="395"/>
    </row>
    <row r="387" spans="1:13" ht="12.75">
      <c r="A387" s="395"/>
      <c r="B387" s="395"/>
      <c r="C387" s="546"/>
      <c r="D387" s="395"/>
      <c r="E387" s="395"/>
      <c r="F387" s="395"/>
      <c r="G387" s="395"/>
      <c r="H387" s="395"/>
      <c r="I387" s="395"/>
      <c r="J387" s="395"/>
      <c r="K387" s="395"/>
      <c r="L387" s="395"/>
      <c r="M387" s="395"/>
    </row>
    <row r="388" spans="1:13" ht="12.75">
      <c r="A388" s="395"/>
      <c r="B388" s="395"/>
      <c r="C388" s="546"/>
      <c r="D388" s="395"/>
      <c r="E388" s="395"/>
      <c r="F388" s="395"/>
      <c r="G388" s="395"/>
      <c r="H388" s="395"/>
      <c r="I388" s="395"/>
      <c r="J388" s="395"/>
      <c r="K388" s="395"/>
      <c r="L388" s="395"/>
      <c r="M388" s="395"/>
    </row>
    <row r="389" spans="1:13" ht="12.75">
      <c r="A389" s="395"/>
      <c r="B389" s="395"/>
      <c r="C389" s="546"/>
      <c r="D389" s="395"/>
      <c r="E389" s="395"/>
      <c r="F389" s="395"/>
      <c r="G389" s="395"/>
      <c r="H389" s="395"/>
      <c r="I389" s="395"/>
      <c r="J389" s="395"/>
      <c r="K389" s="395"/>
      <c r="L389" s="395"/>
      <c r="M389" s="395"/>
    </row>
    <row r="390" spans="1:13" ht="12.75">
      <c r="A390" s="395"/>
      <c r="B390" s="395"/>
      <c r="C390" s="546"/>
      <c r="D390" s="395"/>
      <c r="E390" s="395"/>
      <c r="F390" s="395"/>
      <c r="G390" s="395"/>
      <c r="H390" s="395"/>
      <c r="I390" s="395"/>
      <c r="J390" s="395"/>
      <c r="K390" s="395"/>
      <c r="L390" s="395"/>
      <c r="M390" s="395"/>
    </row>
    <row r="391" spans="1:13" ht="12.75">
      <c r="A391" s="395"/>
      <c r="B391" s="395"/>
      <c r="C391" s="546"/>
      <c r="D391" s="395"/>
      <c r="E391" s="395"/>
      <c r="F391" s="395"/>
      <c r="G391" s="395"/>
      <c r="H391" s="395"/>
      <c r="I391" s="395"/>
      <c r="J391" s="395"/>
      <c r="K391" s="395"/>
      <c r="L391" s="395"/>
      <c r="M391" s="395"/>
    </row>
    <row r="392" spans="1:13" ht="12.75">
      <c r="A392" s="395"/>
      <c r="B392" s="395"/>
      <c r="C392" s="546"/>
      <c r="D392" s="395"/>
      <c r="E392" s="395"/>
      <c r="F392" s="395"/>
      <c r="G392" s="395"/>
      <c r="H392" s="395"/>
      <c r="I392" s="395"/>
      <c r="J392" s="395"/>
      <c r="K392" s="395"/>
      <c r="L392" s="395"/>
      <c r="M392" s="395"/>
    </row>
    <row r="393" spans="1:13" ht="12.75">
      <c r="A393" s="395"/>
      <c r="B393" s="395"/>
      <c r="C393" s="546"/>
      <c r="D393" s="395"/>
      <c r="E393" s="395"/>
      <c r="F393" s="395"/>
      <c r="G393" s="395"/>
      <c r="H393" s="395"/>
      <c r="I393" s="395"/>
      <c r="J393" s="395"/>
      <c r="K393" s="395"/>
      <c r="L393" s="395"/>
      <c r="M393" s="395"/>
    </row>
    <row r="394" spans="1:13" ht="12.75">
      <c r="A394" s="395"/>
      <c r="B394" s="395"/>
      <c r="C394" s="546"/>
      <c r="D394" s="395"/>
      <c r="E394" s="395"/>
      <c r="F394" s="395"/>
      <c r="G394" s="395"/>
      <c r="H394" s="395"/>
      <c r="I394" s="395"/>
      <c r="J394" s="395"/>
      <c r="K394" s="395"/>
      <c r="L394" s="395"/>
      <c r="M394" s="395"/>
    </row>
    <row r="395" spans="1:13" ht="12.75">
      <c r="A395" s="395"/>
      <c r="B395" s="395"/>
      <c r="C395" s="546"/>
      <c r="D395" s="395"/>
      <c r="E395" s="395"/>
      <c r="F395" s="395"/>
      <c r="G395" s="395"/>
      <c r="H395" s="395"/>
      <c r="I395" s="395"/>
      <c r="J395" s="395"/>
      <c r="K395" s="395"/>
      <c r="L395" s="395"/>
      <c r="M395" s="395"/>
    </row>
    <row r="396" spans="1:13" ht="12.75">
      <c r="A396" s="395"/>
      <c r="B396" s="395"/>
      <c r="C396" s="546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</row>
    <row r="397" spans="1:13" ht="12.75">
      <c r="A397" s="395"/>
      <c r="B397" s="395"/>
      <c r="C397" s="546"/>
      <c r="D397" s="395"/>
      <c r="E397" s="395"/>
      <c r="F397" s="395"/>
      <c r="G397" s="395"/>
      <c r="H397" s="395"/>
      <c r="I397" s="395"/>
      <c r="J397" s="395"/>
      <c r="K397" s="395"/>
      <c r="L397" s="395"/>
      <c r="M397" s="395"/>
    </row>
    <row r="398" spans="1:13" ht="12.75">
      <c r="A398" s="395"/>
      <c r="B398" s="395"/>
      <c r="C398" s="546"/>
      <c r="D398" s="395"/>
      <c r="E398" s="395"/>
      <c r="F398" s="395"/>
      <c r="G398" s="395"/>
      <c r="H398" s="395"/>
      <c r="I398" s="395"/>
      <c r="J398" s="395"/>
      <c r="K398" s="395"/>
      <c r="L398" s="395"/>
      <c r="M398" s="395"/>
    </row>
    <row r="399" spans="1:13" ht="12.75">
      <c r="A399" s="395"/>
      <c r="B399" s="395"/>
      <c r="C399" s="546"/>
      <c r="D399" s="395"/>
      <c r="E399" s="395"/>
      <c r="F399" s="395"/>
      <c r="G399" s="395"/>
      <c r="H399" s="395"/>
      <c r="I399" s="395"/>
      <c r="J399" s="395"/>
      <c r="K399" s="395"/>
      <c r="L399" s="395"/>
      <c r="M399" s="395"/>
    </row>
    <row r="400" spans="1:13" ht="12.75">
      <c r="A400" s="395"/>
      <c r="B400" s="395"/>
      <c r="C400" s="546"/>
      <c r="D400" s="395"/>
      <c r="E400" s="395"/>
      <c r="F400" s="395"/>
      <c r="G400" s="395"/>
      <c r="H400" s="395"/>
      <c r="I400" s="395"/>
      <c r="J400" s="395"/>
      <c r="K400" s="395"/>
      <c r="L400" s="395"/>
      <c r="M400" s="395"/>
    </row>
    <row r="401" spans="1:13" ht="12.75">
      <c r="A401" s="395"/>
      <c r="B401" s="395"/>
      <c r="C401" s="546"/>
      <c r="D401" s="395"/>
      <c r="E401" s="395"/>
      <c r="F401" s="395"/>
      <c r="G401" s="395"/>
      <c r="H401" s="395"/>
      <c r="I401" s="395"/>
      <c r="J401" s="395"/>
      <c r="K401" s="395"/>
      <c r="L401" s="395"/>
      <c r="M401" s="395"/>
    </row>
    <row r="402" spans="1:13" ht="12.75">
      <c r="A402" s="395"/>
      <c r="B402" s="395"/>
      <c r="C402" s="546"/>
      <c r="D402" s="395"/>
      <c r="E402" s="395"/>
      <c r="F402" s="395"/>
      <c r="G402" s="395"/>
      <c r="H402" s="395"/>
      <c r="I402" s="395"/>
      <c r="J402" s="395"/>
      <c r="K402" s="395"/>
      <c r="L402" s="395"/>
      <c r="M402" s="395"/>
    </row>
    <row r="403" spans="1:13" ht="12.75">
      <c r="A403" s="395"/>
      <c r="B403" s="395"/>
      <c r="C403" s="546"/>
      <c r="D403" s="395"/>
      <c r="E403" s="395"/>
      <c r="F403" s="395"/>
      <c r="G403" s="395"/>
      <c r="H403" s="395"/>
      <c r="I403" s="395"/>
      <c r="J403" s="395"/>
      <c r="K403" s="395"/>
      <c r="L403" s="395"/>
      <c r="M403" s="395"/>
    </row>
    <row r="404" spans="1:13" ht="12.75">
      <c r="A404" s="395"/>
      <c r="B404" s="395"/>
      <c r="C404" s="546"/>
      <c r="D404" s="395"/>
      <c r="E404" s="395"/>
      <c r="F404" s="395"/>
      <c r="G404" s="395"/>
      <c r="H404" s="395"/>
      <c r="I404" s="395"/>
      <c r="J404" s="395"/>
      <c r="K404" s="395"/>
      <c r="L404" s="395"/>
      <c r="M404" s="395"/>
    </row>
    <row r="405" spans="1:13" ht="12.75">
      <c r="A405" s="395"/>
      <c r="B405" s="395"/>
      <c r="C405" s="546"/>
      <c r="D405" s="395"/>
      <c r="E405" s="395"/>
      <c r="F405" s="395"/>
      <c r="G405" s="395"/>
      <c r="H405" s="395"/>
      <c r="I405" s="395"/>
      <c r="J405" s="395"/>
      <c r="K405" s="395"/>
      <c r="L405" s="395"/>
      <c r="M405" s="395"/>
    </row>
    <row r="406" spans="1:13" ht="12.75">
      <c r="A406" s="395"/>
      <c r="B406" s="395"/>
      <c r="C406" s="546"/>
      <c r="D406" s="395"/>
      <c r="E406" s="395"/>
      <c r="F406" s="395"/>
      <c r="G406" s="395"/>
      <c r="H406" s="395"/>
      <c r="I406" s="395"/>
      <c r="J406" s="395"/>
      <c r="K406" s="395"/>
      <c r="L406" s="395"/>
      <c r="M406" s="395"/>
    </row>
    <row r="407" spans="1:13" ht="12.75">
      <c r="A407" s="395"/>
      <c r="B407" s="395"/>
      <c r="C407" s="546"/>
      <c r="D407" s="395"/>
      <c r="E407" s="395"/>
      <c r="F407" s="395"/>
      <c r="G407" s="395"/>
      <c r="H407" s="395"/>
      <c r="I407" s="395"/>
      <c r="J407" s="395"/>
      <c r="K407" s="395"/>
      <c r="L407" s="395"/>
      <c r="M407" s="395"/>
    </row>
    <row r="408" spans="1:13" ht="12.75">
      <c r="A408" s="395"/>
      <c r="B408" s="395"/>
      <c r="C408" s="546"/>
      <c r="D408" s="395"/>
      <c r="E408" s="395"/>
      <c r="F408" s="395"/>
      <c r="G408" s="395"/>
      <c r="H408" s="395"/>
      <c r="I408" s="395"/>
      <c r="J408" s="395"/>
      <c r="K408" s="395"/>
      <c r="L408" s="395"/>
      <c r="M408" s="395"/>
    </row>
    <row r="409" spans="1:13" ht="12.75">
      <c r="A409" s="395"/>
      <c r="B409" s="395"/>
      <c r="C409" s="546"/>
      <c r="D409" s="395"/>
      <c r="E409" s="395"/>
      <c r="F409" s="395"/>
      <c r="G409" s="395"/>
      <c r="H409" s="395"/>
      <c r="I409" s="395"/>
      <c r="J409" s="395"/>
      <c r="K409" s="395"/>
      <c r="L409" s="395"/>
      <c r="M409" s="395"/>
    </row>
    <row r="410" spans="1:13" ht="12.75">
      <c r="A410" s="395"/>
      <c r="B410" s="395"/>
      <c r="C410" s="546"/>
      <c r="D410" s="395"/>
      <c r="E410" s="395"/>
      <c r="F410" s="395"/>
      <c r="G410" s="395"/>
      <c r="H410" s="395"/>
      <c r="I410" s="395"/>
      <c r="J410" s="395"/>
      <c r="K410" s="395"/>
      <c r="L410" s="395"/>
      <c r="M410" s="395"/>
    </row>
    <row r="411" spans="1:13" ht="12.75">
      <c r="A411" s="395"/>
      <c r="B411" s="395"/>
      <c r="C411" s="546"/>
      <c r="D411" s="395"/>
      <c r="E411" s="395"/>
      <c r="F411" s="395"/>
      <c r="G411" s="395"/>
      <c r="H411" s="395"/>
      <c r="I411" s="395"/>
      <c r="J411" s="395"/>
      <c r="K411" s="395"/>
      <c r="L411" s="395"/>
      <c r="M411" s="395"/>
    </row>
    <row r="412" spans="1:13" ht="12.75">
      <c r="A412" s="395"/>
      <c r="B412" s="395"/>
      <c r="C412" s="546"/>
      <c r="D412" s="395"/>
      <c r="E412" s="395"/>
      <c r="F412" s="395"/>
      <c r="G412" s="395"/>
      <c r="H412" s="395"/>
      <c r="I412" s="395"/>
      <c r="J412" s="395"/>
      <c r="K412" s="395"/>
      <c r="L412" s="395"/>
      <c r="M412" s="395"/>
    </row>
    <row r="413" spans="1:13" ht="12.75">
      <c r="A413" s="395"/>
      <c r="B413" s="395"/>
      <c r="C413" s="546"/>
      <c r="D413" s="395"/>
      <c r="E413" s="395"/>
      <c r="F413" s="395"/>
      <c r="G413" s="395"/>
      <c r="H413" s="395"/>
      <c r="I413" s="395"/>
      <c r="J413" s="395"/>
      <c r="K413" s="395"/>
      <c r="L413" s="395"/>
      <c r="M413" s="395"/>
    </row>
    <row r="414" spans="1:13" ht="12.75">
      <c r="A414" s="395"/>
      <c r="B414" s="395"/>
      <c r="C414" s="546"/>
      <c r="D414" s="395"/>
      <c r="E414" s="395"/>
      <c r="F414" s="395"/>
      <c r="G414" s="395"/>
      <c r="H414" s="395"/>
      <c r="I414" s="395"/>
      <c r="J414" s="395"/>
      <c r="K414" s="395"/>
      <c r="L414" s="395"/>
      <c r="M414" s="395"/>
    </row>
    <row r="415" spans="1:13" ht="12.75">
      <c r="A415" s="395"/>
      <c r="B415" s="395"/>
      <c r="C415" s="546"/>
      <c r="D415" s="395"/>
      <c r="E415" s="395"/>
      <c r="F415" s="395"/>
      <c r="G415" s="395"/>
      <c r="H415" s="395"/>
      <c r="I415" s="395"/>
      <c r="J415" s="395"/>
      <c r="K415" s="395"/>
      <c r="L415" s="395"/>
      <c r="M415" s="395"/>
    </row>
    <row r="416" spans="1:13" ht="12.75">
      <c r="A416" s="395"/>
      <c r="B416" s="395"/>
      <c r="C416" s="546"/>
      <c r="D416" s="395"/>
      <c r="E416" s="395"/>
      <c r="F416" s="395"/>
      <c r="G416" s="395"/>
      <c r="H416" s="395"/>
      <c r="I416" s="395"/>
      <c r="J416" s="395"/>
      <c r="K416" s="395"/>
      <c r="L416" s="395"/>
      <c r="M416" s="395"/>
    </row>
    <row r="417" spans="1:13" ht="12.75">
      <c r="A417" s="395"/>
      <c r="B417" s="395"/>
      <c r="C417" s="546"/>
      <c r="D417" s="395"/>
      <c r="E417" s="395"/>
      <c r="F417" s="395"/>
      <c r="G417" s="395"/>
      <c r="H417" s="395"/>
      <c r="I417" s="395"/>
      <c r="J417" s="395"/>
      <c r="K417" s="395"/>
      <c r="L417" s="395"/>
      <c r="M417" s="395"/>
    </row>
    <row r="418" spans="1:13" ht="12.75">
      <c r="A418" s="395"/>
      <c r="B418" s="395"/>
      <c r="C418" s="546"/>
      <c r="D418" s="395"/>
      <c r="E418" s="395"/>
      <c r="F418" s="395"/>
      <c r="G418" s="395"/>
      <c r="H418" s="395"/>
      <c r="I418" s="395"/>
      <c r="J418" s="395"/>
      <c r="K418" s="395"/>
      <c r="L418" s="395"/>
      <c r="M418" s="395"/>
    </row>
    <row r="419" spans="1:13" ht="12.75">
      <c r="A419" s="395"/>
      <c r="B419" s="395"/>
      <c r="C419" s="546"/>
      <c r="D419" s="395"/>
      <c r="E419" s="395"/>
      <c r="F419" s="395"/>
      <c r="G419" s="395"/>
      <c r="H419" s="395"/>
      <c r="I419" s="395"/>
      <c r="J419" s="395"/>
      <c r="K419" s="395"/>
      <c r="L419" s="395"/>
      <c r="M419" s="395"/>
    </row>
    <row r="420" spans="1:13" ht="12.75">
      <c r="A420" s="395"/>
      <c r="B420" s="395"/>
      <c r="C420" s="546"/>
      <c r="D420" s="395"/>
      <c r="E420" s="395"/>
      <c r="F420" s="395"/>
      <c r="G420" s="395"/>
      <c r="H420" s="395"/>
      <c r="I420" s="395"/>
      <c r="J420" s="395"/>
      <c r="K420" s="395"/>
      <c r="L420" s="395"/>
      <c r="M420" s="395"/>
    </row>
    <row r="421" spans="1:13" ht="12.75">
      <c r="A421" s="395"/>
      <c r="B421" s="395"/>
      <c r="C421" s="546"/>
      <c r="D421" s="395"/>
      <c r="E421" s="395"/>
      <c r="F421" s="395"/>
      <c r="G421" s="395"/>
      <c r="H421" s="395"/>
      <c r="I421" s="395"/>
      <c r="J421" s="395"/>
      <c r="K421" s="395"/>
      <c r="L421" s="395"/>
      <c r="M421" s="395"/>
    </row>
    <row r="422" spans="1:13" ht="12.75">
      <c r="A422" s="395"/>
      <c r="B422" s="395"/>
      <c r="C422" s="546"/>
      <c r="D422" s="395"/>
      <c r="E422" s="395"/>
      <c r="F422" s="395"/>
      <c r="G422" s="395"/>
      <c r="H422" s="395"/>
      <c r="I422" s="395"/>
      <c r="J422" s="395"/>
      <c r="K422" s="395"/>
      <c r="L422" s="395"/>
      <c r="M422" s="395"/>
    </row>
    <row r="423" spans="1:13" ht="12.75">
      <c r="A423" s="395"/>
      <c r="B423" s="395"/>
      <c r="C423" s="546"/>
      <c r="D423" s="395"/>
      <c r="E423" s="395"/>
      <c r="F423" s="395"/>
      <c r="G423" s="395"/>
      <c r="H423" s="395"/>
      <c r="I423" s="395"/>
      <c r="J423" s="395"/>
      <c r="K423" s="395"/>
      <c r="L423" s="395"/>
      <c r="M423" s="395"/>
    </row>
    <row r="424" spans="1:13" ht="12.75">
      <c r="A424" s="395"/>
      <c r="B424" s="395"/>
      <c r="C424" s="546"/>
      <c r="D424" s="395"/>
      <c r="E424" s="395"/>
      <c r="F424" s="395"/>
      <c r="G424" s="395"/>
      <c r="H424" s="395"/>
      <c r="I424" s="395"/>
      <c r="J424" s="395"/>
      <c r="K424" s="395"/>
      <c r="L424" s="395"/>
      <c r="M424" s="395"/>
    </row>
    <row r="425" spans="1:13" ht="12.75">
      <c r="A425" s="395"/>
      <c r="B425" s="395"/>
      <c r="C425" s="546"/>
      <c r="D425" s="395"/>
      <c r="E425" s="395"/>
      <c r="F425" s="395"/>
      <c r="G425" s="395"/>
      <c r="H425" s="395"/>
      <c r="I425" s="395"/>
      <c r="J425" s="395"/>
      <c r="K425" s="395"/>
      <c r="L425" s="395"/>
      <c r="M425" s="395"/>
    </row>
    <row r="426" spans="1:13" ht="12.75">
      <c r="A426" s="395"/>
      <c r="B426" s="395"/>
      <c r="C426" s="546"/>
      <c r="D426" s="395"/>
      <c r="E426" s="395"/>
      <c r="F426" s="395"/>
      <c r="G426" s="395"/>
      <c r="H426" s="395"/>
      <c r="I426" s="395"/>
      <c r="J426" s="395"/>
      <c r="K426" s="395"/>
      <c r="L426" s="395"/>
      <c r="M426" s="395"/>
    </row>
    <row r="427" spans="1:13" ht="12.75">
      <c r="A427" s="395"/>
      <c r="B427" s="395"/>
      <c r="C427" s="546"/>
      <c r="D427" s="395"/>
      <c r="E427" s="395"/>
      <c r="F427" s="395"/>
      <c r="G427" s="395"/>
      <c r="H427" s="395"/>
      <c r="I427" s="395"/>
      <c r="J427" s="395"/>
      <c r="K427" s="395"/>
      <c r="L427" s="395"/>
      <c r="M427" s="395"/>
    </row>
    <row r="428" spans="1:13" ht="12.75">
      <c r="A428" s="395"/>
      <c r="B428" s="395"/>
      <c r="C428" s="546"/>
      <c r="D428" s="395"/>
      <c r="E428" s="395"/>
      <c r="F428" s="395"/>
      <c r="G428" s="395"/>
      <c r="H428" s="395"/>
      <c r="I428" s="395"/>
      <c r="J428" s="395"/>
      <c r="K428" s="395"/>
      <c r="L428" s="395"/>
      <c r="M428" s="395"/>
    </row>
    <row r="429" spans="1:13" ht="12.75">
      <c r="A429" s="395"/>
      <c r="B429" s="395"/>
      <c r="C429" s="546"/>
      <c r="D429" s="395"/>
      <c r="E429" s="395"/>
      <c r="F429" s="395"/>
      <c r="G429" s="395"/>
      <c r="H429" s="395"/>
      <c r="I429" s="395"/>
      <c r="J429" s="395"/>
      <c r="K429" s="395"/>
      <c r="L429" s="395"/>
      <c r="M429" s="395"/>
    </row>
    <row r="430" spans="1:13" ht="12.75">
      <c r="A430" s="395"/>
      <c r="B430" s="395"/>
      <c r="C430" s="546"/>
      <c r="D430" s="395"/>
      <c r="E430" s="395"/>
      <c r="F430" s="395"/>
      <c r="G430" s="395"/>
      <c r="H430" s="395"/>
      <c r="I430" s="395"/>
      <c r="J430" s="395"/>
      <c r="K430" s="395"/>
      <c r="L430" s="395"/>
      <c r="M430" s="395"/>
    </row>
    <row r="431" spans="1:13" ht="12.75">
      <c r="A431" s="395"/>
      <c r="B431" s="395"/>
      <c r="C431" s="546"/>
      <c r="D431" s="395"/>
      <c r="E431" s="395"/>
      <c r="F431" s="395"/>
      <c r="G431" s="395"/>
      <c r="H431" s="395"/>
      <c r="I431" s="395"/>
      <c r="J431" s="395"/>
      <c r="K431" s="395"/>
      <c r="L431" s="395"/>
      <c r="M431" s="395"/>
    </row>
    <row r="432" spans="1:13" ht="12.75">
      <c r="A432" s="395"/>
      <c r="B432" s="395"/>
      <c r="C432" s="546"/>
      <c r="D432" s="395"/>
      <c r="E432" s="395"/>
      <c r="F432" s="395"/>
      <c r="G432" s="395"/>
      <c r="H432" s="395"/>
      <c r="I432" s="395"/>
      <c r="J432" s="395"/>
      <c r="K432" s="395"/>
      <c r="L432" s="395"/>
      <c r="M432" s="395"/>
    </row>
    <row r="433" spans="1:13" ht="12.75">
      <c r="A433" s="395"/>
      <c r="B433" s="395"/>
      <c r="C433" s="546"/>
      <c r="D433" s="395"/>
      <c r="E433" s="395"/>
      <c r="F433" s="395"/>
      <c r="G433" s="395"/>
      <c r="H433" s="395"/>
      <c r="I433" s="395"/>
      <c r="J433" s="395"/>
      <c r="K433" s="395"/>
      <c r="L433" s="395"/>
      <c r="M433" s="395"/>
    </row>
    <row r="434" spans="1:13" ht="12.75">
      <c r="A434" s="395"/>
      <c r="B434" s="395"/>
      <c r="C434" s="546"/>
      <c r="D434" s="395"/>
      <c r="E434" s="395"/>
      <c r="F434" s="395"/>
      <c r="G434" s="395"/>
      <c r="H434" s="395"/>
      <c r="I434" s="395"/>
      <c r="J434" s="395"/>
      <c r="K434" s="395"/>
      <c r="L434" s="395"/>
      <c r="M434" s="395"/>
    </row>
    <row r="435" spans="1:13" ht="12.75">
      <c r="A435" s="395"/>
      <c r="B435" s="395"/>
      <c r="C435" s="546"/>
      <c r="D435" s="395"/>
      <c r="E435" s="395"/>
      <c r="F435" s="395"/>
      <c r="G435" s="395"/>
      <c r="H435" s="395"/>
      <c r="I435" s="395"/>
      <c r="J435" s="395"/>
      <c r="K435" s="395"/>
      <c r="L435" s="395"/>
      <c r="M435" s="395"/>
    </row>
    <row r="436" spans="1:13" ht="12.75">
      <c r="A436" s="395"/>
      <c r="B436" s="395"/>
      <c r="C436" s="546"/>
      <c r="D436" s="395"/>
      <c r="E436" s="395"/>
      <c r="F436" s="395"/>
      <c r="G436" s="395"/>
      <c r="H436" s="395"/>
      <c r="I436" s="395"/>
      <c r="J436" s="395"/>
      <c r="K436" s="395"/>
      <c r="L436" s="395"/>
      <c r="M436" s="395"/>
    </row>
    <row r="437" spans="1:13" ht="12.75">
      <c r="A437" s="395"/>
      <c r="B437" s="395"/>
      <c r="C437" s="546"/>
      <c r="D437" s="395"/>
      <c r="E437" s="395"/>
      <c r="F437" s="395"/>
      <c r="G437" s="395"/>
      <c r="H437" s="395"/>
      <c r="I437" s="395"/>
      <c r="J437" s="395"/>
      <c r="K437" s="395"/>
      <c r="L437" s="395"/>
      <c r="M437" s="395"/>
    </row>
    <row r="438" spans="1:13" ht="12.75">
      <c r="A438" s="395"/>
      <c r="B438" s="395"/>
      <c r="C438" s="546"/>
      <c r="D438" s="395"/>
      <c r="E438" s="395"/>
      <c r="F438" s="395"/>
      <c r="G438" s="395"/>
      <c r="H438" s="395"/>
      <c r="I438" s="395"/>
      <c r="J438" s="395"/>
      <c r="K438" s="395"/>
      <c r="L438" s="395"/>
      <c r="M438" s="395"/>
    </row>
    <row r="439" spans="1:13" ht="12.75">
      <c r="A439" s="395"/>
      <c r="B439" s="395"/>
      <c r="C439" s="546"/>
      <c r="D439" s="395"/>
      <c r="E439" s="395"/>
      <c r="F439" s="395"/>
      <c r="G439" s="395"/>
      <c r="H439" s="395"/>
      <c r="I439" s="395"/>
      <c r="J439" s="395"/>
      <c r="K439" s="395"/>
      <c r="L439" s="395"/>
      <c r="M439" s="395"/>
    </row>
    <row r="440" spans="1:13" ht="12.75">
      <c r="A440" s="395"/>
      <c r="B440" s="395"/>
      <c r="C440" s="546"/>
      <c r="D440" s="395"/>
      <c r="E440" s="395"/>
      <c r="F440" s="395"/>
      <c r="G440" s="395"/>
      <c r="H440" s="395"/>
      <c r="I440" s="395"/>
      <c r="J440" s="395"/>
      <c r="K440" s="395"/>
      <c r="L440" s="395"/>
      <c r="M440" s="395"/>
    </row>
    <row r="441" spans="1:13" ht="12.75">
      <c r="A441" s="395"/>
      <c r="B441" s="395"/>
      <c r="C441" s="546"/>
      <c r="D441" s="395"/>
      <c r="E441" s="395"/>
      <c r="F441" s="395"/>
      <c r="G441" s="395"/>
      <c r="H441" s="395"/>
      <c r="I441" s="395"/>
      <c r="J441" s="395"/>
      <c r="K441" s="395"/>
      <c r="L441" s="395"/>
      <c r="M441" s="395"/>
    </row>
    <row r="442" spans="1:13" ht="12.75">
      <c r="A442" s="395"/>
      <c r="B442" s="395"/>
      <c r="C442" s="546"/>
      <c r="D442" s="395"/>
      <c r="E442" s="395"/>
      <c r="F442" s="395"/>
      <c r="G442" s="395"/>
      <c r="H442" s="395"/>
      <c r="I442" s="395"/>
      <c r="J442" s="395"/>
      <c r="K442" s="395"/>
      <c r="L442" s="395"/>
      <c r="M442" s="395"/>
    </row>
    <row r="443" spans="1:13" ht="12.75">
      <c r="A443" s="395"/>
      <c r="B443" s="395"/>
      <c r="C443" s="546"/>
      <c r="D443" s="395"/>
      <c r="E443" s="395"/>
      <c r="F443" s="395"/>
      <c r="G443" s="395"/>
      <c r="H443" s="395"/>
      <c r="I443" s="395"/>
      <c r="J443" s="395"/>
      <c r="K443" s="395"/>
      <c r="L443" s="395"/>
      <c r="M443" s="395"/>
    </row>
    <row r="444" spans="1:13" ht="12.75">
      <c r="A444" s="395"/>
      <c r="B444" s="395"/>
      <c r="C444" s="546"/>
      <c r="D444" s="395"/>
      <c r="E444" s="395"/>
      <c r="F444" s="395"/>
      <c r="G444" s="395"/>
      <c r="H444" s="395"/>
      <c r="I444" s="395"/>
      <c r="J444" s="395"/>
      <c r="K444" s="395"/>
      <c r="L444" s="395"/>
      <c r="M444" s="395"/>
    </row>
    <row r="445" spans="1:13" ht="12.75">
      <c r="A445" s="395"/>
      <c r="B445" s="395"/>
      <c r="C445" s="546"/>
      <c r="D445" s="395"/>
      <c r="E445" s="395"/>
      <c r="F445" s="395"/>
      <c r="G445" s="395"/>
      <c r="H445" s="395"/>
      <c r="I445" s="395"/>
      <c r="J445" s="395"/>
      <c r="K445" s="395"/>
      <c r="L445" s="395"/>
      <c r="M445" s="395"/>
    </row>
    <row r="446" spans="1:13" ht="12.75">
      <c r="A446" s="395"/>
      <c r="B446" s="395"/>
      <c r="C446" s="546"/>
      <c r="D446" s="395"/>
      <c r="E446" s="395"/>
      <c r="F446" s="395"/>
      <c r="G446" s="395"/>
      <c r="H446" s="395"/>
      <c r="I446" s="395"/>
      <c r="J446" s="395"/>
      <c r="K446" s="395"/>
      <c r="L446" s="395"/>
      <c r="M446" s="395"/>
    </row>
    <row r="447" spans="1:13" ht="12.75">
      <c r="A447" s="395"/>
      <c r="B447" s="395"/>
      <c r="C447" s="546"/>
      <c r="D447" s="395"/>
      <c r="E447" s="395"/>
      <c r="F447" s="395"/>
      <c r="G447" s="395"/>
      <c r="H447" s="395"/>
      <c r="I447" s="395"/>
      <c r="J447" s="395"/>
      <c r="K447" s="395"/>
      <c r="L447" s="395"/>
      <c r="M447" s="395"/>
    </row>
    <row r="448" spans="1:13" ht="12.75">
      <c r="A448" s="395"/>
      <c r="B448" s="395"/>
      <c r="C448" s="546"/>
      <c r="D448" s="395"/>
      <c r="E448" s="395"/>
      <c r="F448" s="395"/>
      <c r="G448" s="395"/>
      <c r="H448" s="395"/>
      <c r="I448" s="395"/>
      <c r="J448" s="395"/>
      <c r="K448" s="395"/>
      <c r="L448" s="395"/>
      <c r="M448" s="395"/>
    </row>
    <row r="449" spans="1:13" ht="12.75">
      <c r="A449" s="395"/>
      <c r="B449" s="395"/>
      <c r="C449" s="546"/>
      <c r="D449" s="395"/>
      <c r="E449" s="395"/>
      <c r="F449" s="395"/>
      <c r="G449" s="395"/>
      <c r="H449" s="395"/>
      <c r="I449" s="395"/>
      <c r="J449" s="395"/>
      <c r="K449" s="395"/>
      <c r="L449" s="395"/>
      <c r="M449" s="395"/>
    </row>
    <row r="450" spans="1:13" ht="12.75">
      <c r="A450" s="395"/>
      <c r="B450" s="395"/>
      <c r="C450" s="546"/>
      <c r="D450" s="395"/>
      <c r="E450" s="395"/>
      <c r="F450" s="395"/>
      <c r="G450" s="395"/>
      <c r="H450" s="395"/>
      <c r="I450" s="395"/>
      <c r="J450" s="395"/>
      <c r="K450" s="395"/>
      <c r="L450" s="395"/>
      <c r="M450" s="395"/>
    </row>
    <row r="451" spans="1:13" ht="12.75">
      <c r="A451" s="395"/>
      <c r="B451" s="395"/>
      <c r="C451" s="546"/>
      <c r="D451" s="395"/>
      <c r="E451" s="395"/>
      <c r="F451" s="395"/>
      <c r="G451" s="395"/>
      <c r="H451" s="395"/>
      <c r="I451" s="395"/>
      <c r="J451" s="395"/>
      <c r="K451" s="395"/>
      <c r="L451" s="395"/>
      <c r="M451" s="395"/>
    </row>
    <row r="452" spans="1:13" ht="12.75">
      <c r="A452" s="395"/>
      <c r="B452" s="395"/>
      <c r="C452" s="546"/>
      <c r="D452" s="395"/>
      <c r="E452" s="395"/>
      <c r="F452" s="395"/>
      <c r="G452" s="395"/>
      <c r="H452" s="395"/>
      <c r="I452" s="395"/>
      <c r="J452" s="395"/>
      <c r="K452" s="395"/>
      <c r="L452" s="395"/>
      <c r="M452" s="395"/>
    </row>
    <row r="453" spans="1:13" ht="12.75">
      <c r="A453" s="395"/>
      <c r="B453" s="395"/>
      <c r="C453" s="546"/>
      <c r="D453" s="395"/>
      <c r="E453" s="395"/>
      <c r="F453" s="395"/>
      <c r="G453" s="395"/>
      <c r="H453" s="395"/>
      <c r="I453" s="395"/>
      <c r="J453" s="395"/>
      <c r="K453" s="395"/>
      <c r="L453" s="395"/>
      <c r="M453" s="395"/>
    </row>
    <row r="454" spans="1:13" ht="12.75">
      <c r="A454" s="395"/>
      <c r="B454" s="395"/>
      <c r="C454" s="546"/>
      <c r="D454" s="395"/>
      <c r="E454" s="395"/>
      <c r="F454" s="395"/>
      <c r="G454" s="395"/>
      <c r="H454" s="395"/>
      <c r="I454" s="395"/>
      <c r="J454" s="395"/>
      <c r="K454" s="395"/>
      <c r="L454" s="395"/>
      <c r="M454" s="395"/>
    </row>
    <row r="455" spans="1:13" ht="12.75">
      <c r="A455" s="395"/>
      <c r="B455" s="395"/>
      <c r="C455" s="546"/>
      <c r="D455" s="395"/>
      <c r="E455" s="395"/>
      <c r="F455" s="395"/>
      <c r="G455" s="395"/>
      <c r="H455" s="395"/>
      <c r="I455" s="395"/>
      <c r="J455" s="395"/>
      <c r="K455" s="395"/>
      <c r="L455" s="395"/>
      <c r="M455" s="395"/>
    </row>
    <row r="456" spans="1:13" ht="12.75">
      <c r="A456" s="395"/>
      <c r="B456" s="395"/>
      <c r="C456" s="546"/>
      <c r="D456" s="395"/>
      <c r="E456" s="395"/>
      <c r="F456" s="395"/>
      <c r="G456" s="395"/>
      <c r="H456" s="395"/>
      <c r="I456" s="395"/>
      <c r="J456" s="395"/>
      <c r="K456" s="395"/>
      <c r="L456" s="395"/>
      <c r="M456" s="395"/>
    </row>
    <row r="457" spans="1:13" ht="12.75">
      <c r="A457" s="395"/>
      <c r="B457" s="395"/>
      <c r="C457" s="546"/>
      <c r="D457" s="395"/>
      <c r="E457" s="395"/>
      <c r="F457" s="395"/>
      <c r="G457" s="395"/>
      <c r="H457" s="395"/>
      <c r="I457" s="395"/>
      <c r="J457" s="395"/>
      <c r="K457" s="395"/>
      <c r="L457" s="395"/>
      <c r="M457" s="395"/>
    </row>
    <row r="458" spans="1:13" ht="12.75">
      <c r="A458" s="395"/>
      <c r="B458" s="395"/>
      <c r="C458" s="546"/>
      <c r="D458" s="395"/>
      <c r="E458" s="395"/>
      <c r="F458" s="395"/>
      <c r="G458" s="395"/>
      <c r="H458" s="395"/>
      <c r="I458" s="395"/>
      <c r="J458" s="395"/>
      <c r="K458" s="395"/>
      <c r="L458" s="395"/>
      <c r="M458" s="395"/>
    </row>
    <row r="459" spans="1:13" ht="12.75">
      <c r="A459" s="395"/>
      <c r="B459" s="395"/>
      <c r="C459" s="546"/>
      <c r="D459" s="395"/>
      <c r="E459" s="395"/>
      <c r="F459" s="395"/>
      <c r="G459" s="395"/>
      <c r="H459" s="395"/>
      <c r="I459" s="395"/>
      <c r="J459" s="395"/>
      <c r="K459" s="395"/>
      <c r="L459" s="395"/>
      <c r="M459" s="395"/>
    </row>
    <row r="460" spans="1:13" ht="12.75">
      <c r="A460" s="395"/>
      <c r="B460" s="395"/>
      <c r="C460" s="546"/>
      <c r="D460" s="395"/>
      <c r="E460" s="395"/>
      <c r="F460" s="395"/>
      <c r="G460" s="395"/>
      <c r="H460" s="395"/>
      <c r="I460" s="395"/>
      <c r="J460" s="395"/>
      <c r="K460" s="395"/>
      <c r="L460" s="395"/>
      <c r="M460" s="395"/>
    </row>
    <row r="461" spans="1:13" ht="12.75">
      <c r="A461" s="395"/>
      <c r="B461" s="395"/>
      <c r="C461" s="546"/>
      <c r="D461" s="395"/>
      <c r="E461" s="395"/>
      <c r="F461" s="395"/>
      <c r="G461" s="395"/>
      <c r="H461" s="395"/>
      <c r="I461" s="395"/>
      <c r="J461" s="395"/>
      <c r="K461" s="395"/>
      <c r="L461" s="395"/>
      <c r="M461" s="395"/>
    </row>
    <row r="462" spans="1:13" ht="12.75">
      <c r="A462" s="395"/>
      <c r="B462" s="395"/>
      <c r="C462" s="546"/>
      <c r="D462" s="395"/>
      <c r="E462" s="395"/>
      <c r="F462" s="395"/>
      <c r="G462" s="395"/>
      <c r="H462" s="395"/>
      <c r="I462" s="395"/>
      <c r="J462" s="395"/>
      <c r="K462" s="395"/>
      <c r="L462" s="395"/>
      <c r="M462" s="395"/>
    </row>
    <row r="463" spans="1:13" ht="12.75">
      <c r="A463" s="395"/>
      <c r="B463" s="395"/>
      <c r="C463" s="546"/>
      <c r="D463" s="395"/>
      <c r="E463" s="395"/>
      <c r="F463" s="395"/>
      <c r="G463" s="395"/>
      <c r="H463" s="395"/>
      <c r="I463" s="395"/>
      <c r="J463" s="395"/>
      <c r="K463" s="395"/>
      <c r="L463" s="395"/>
      <c r="M463" s="395"/>
    </row>
    <row r="464" spans="1:13" ht="12.75">
      <c r="A464" s="395"/>
      <c r="B464" s="395"/>
      <c r="C464" s="546"/>
      <c r="D464" s="395"/>
      <c r="E464" s="395"/>
      <c r="F464" s="395"/>
      <c r="G464" s="395"/>
      <c r="H464" s="395"/>
      <c r="I464" s="395"/>
      <c r="J464" s="395"/>
      <c r="K464" s="395"/>
      <c r="L464" s="395"/>
      <c r="M464" s="395"/>
    </row>
    <row r="465" spans="1:13" ht="12.75">
      <c r="A465" s="395"/>
      <c r="B465" s="395"/>
      <c r="C465" s="546"/>
      <c r="D465" s="395"/>
      <c r="E465" s="395"/>
      <c r="F465" s="395"/>
      <c r="G465" s="395"/>
      <c r="H465" s="395"/>
      <c r="I465" s="395"/>
      <c r="J465" s="395"/>
      <c r="K465" s="395"/>
      <c r="L465" s="395"/>
      <c r="M465" s="395"/>
    </row>
    <row r="466" spans="1:13" ht="12.75">
      <c r="A466" s="395"/>
      <c r="B466" s="395"/>
      <c r="C466" s="546"/>
      <c r="D466" s="395"/>
      <c r="E466" s="395"/>
      <c r="F466" s="395"/>
      <c r="G466" s="395"/>
      <c r="H466" s="395"/>
      <c r="I466" s="395"/>
      <c r="J466" s="395"/>
      <c r="K466" s="395"/>
      <c r="L466" s="395"/>
      <c r="M466" s="395"/>
    </row>
    <row r="467" spans="1:13" ht="12.75">
      <c r="A467" s="395"/>
      <c r="B467" s="395"/>
      <c r="C467" s="546"/>
      <c r="D467" s="395"/>
      <c r="E467" s="395"/>
      <c r="F467" s="395"/>
      <c r="G467" s="395"/>
      <c r="H467" s="395"/>
      <c r="I467" s="395"/>
      <c r="J467" s="395"/>
      <c r="K467" s="395"/>
      <c r="L467" s="395"/>
      <c r="M467" s="395"/>
    </row>
    <row r="468" spans="1:13" ht="12.75">
      <c r="A468" s="395"/>
      <c r="B468" s="395"/>
      <c r="C468" s="546"/>
      <c r="D468" s="395"/>
      <c r="E468" s="395"/>
      <c r="F468" s="395"/>
      <c r="G468" s="395"/>
      <c r="H468" s="395"/>
      <c r="I468" s="395"/>
      <c r="J468" s="395"/>
      <c r="K468" s="395"/>
      <c r="L468" s="395"/>
      <c r="M468" s="395"/>
    </row>
    <row r="469" spans="1:13" ht="12.75">
      <c r="A469" s="395"/>
      <c r="B469" s="395"/>
      <c r="C469" s="546"/>
      <c r="D469" s="395"/>
      <c r="E469" s="395"/>
      <c r="F469" s="395"/>
      <c r="G469" s="395"/>
      <c r="H469" s="395"/>
      <c r="I469" s="395"/>
      <c r="J469" s="395"/>
      <c r="K469" s="395"/>
      <c r="L469" s="395"/>
      <c r="M469" s="395"/>
    </row>
    <row r="470" spans="1:13" ht="12.75">
      <c r="A470" s="395"/>
      <c r="B470" s="395"/>
      <c r="C470" s="546"/>
      <c r="D470" s="395"/>
      <c r="E470" s="395"/>
      <c r="F470" s="395"/>
      <c r="G470" s="395"/>
      <c r="H470" s="395"/>
      <c r="I470" s="395"/>
      <c r="J470" s="395"/>
      <c r="K470" s="395"/>
      <c r="L470" s="395"/>
      <c r="M470" s="395"/>
    </row>
    <row r="471" spans="1:13" ht="12.75">
      <c r="A471" s="395"/>
      <c r="B471" s="395"/>
      <c r="C471" s="546"/>
      <c r="D471" s="395"/>
      <c r="E471" s="395"/>
      <c r="F471" s="395"/>
      <c r="G471" s="395"/>
      <c r="H471" s="395"/>
      <c r="I471" s="395"/>
      <c r="J471" s="395"/>
      <c r="K471" s="395"/>
      <c r="L471" s="395"/>
      <c r="M471" s="395"/>
    </row>
    <row r="472" spans="1:13" ht="12.75">
      <c r="A472" s="395"/>
      <c r="B472" s="395"/>
      <c r="C472" s="546"/>
      <c r="D472" s="395"/>
      <c r="E472" s="395"/>
      <c r="F472" s="395"/>
      <c r="G472" s="395"/>
      <c r="H472" s="395"/>
      <c r="I472" s="395"/>
      <c r="J472" s="395"/>
      <c r="K472" s="395"/>
      <c r="L472" s="395"/>
      <c r="M472" s="395"/>
    </row>
    <row r="473" spans="1:13" ht="12.75">
      <c r="A473" s="395"/>
      <c r="B473" s="395"/>
      <c r="C473" s="546"/>
      <c r="D473" s="395"/>
      <c r="E473" s="395"/>
      <c r="F473" s="395"/>
      <c r="G473" s="395"/>
      <c r="H473" s="395"/>
      <c r="I473" s="395"/>
      <c r="J473" s="395"/>
      <c r="K473" s="395"/>
      <c r="L473" s="395"/>
      <c r="M473" s="395"/>
    </row>
    <row r="474" spans="1:13" ht="12.75">
      <c r="A474" s="395"/>
      <c r="B474" s="395"/>
      <c r="C474" s="546"/>
      <c r="D474" s="395"/>
      <c r="E474" s="395"/>
      <c r="F474" s="395"/>
      <c r="G474" s="395"/>
      <c r="H474" s="395"/>
      <c r="I474" s="395"/>
      <c r="J474" s="395"/>
      <c r="K474" s="395"/>
      <c r="L474" s="395"/>
      <c r="M474" s="395"/>
    </row>
    <row r="475" spans="1:13" ht="12.75">
      <c r="A475" s="395"/>
      <c r="B475" s="395"/>
      <c r="C475" s="546"/>
      <c r="D475" s="395"/>
      <c r="E475" s="395"/>
      <c r="F475" s="395"/>
      <c r="G475" s="395"/>
      <c r="H475" s="395"/>
      <c r="I475" s="395"/>
      <c r="J475" s="395"/>
      <c r="K475" s="395"/>
      <c r="L475" s="395"/>
      <c r="M475" s="395"/>
    </row>
    <row r="476" spans="1:13" ht="12.75">
      <c r="A476" s="395"/>
      <c r="B476" s="395"/>
      <c r="C476" s="546"/>
      <c r="D476" s="395"/>
      <c r="E476" s="395"/>
      <c r="F476" s="395"/>
      <c r="G476" s="395"/>
      <c r="H476" s="395"/>
      <c r="I476" s="395"/>
      <c r="J476" s="395"/>
      <c r="K476" s="395"/>
      <c r="L476" s="395"/>
      <c r="M476" s="395"/>
    </row>
    <row r="477" spans="1:13" ht="12.75">
      <c r="A477" s="395"/>
      <c r="B477" s="395"/>
      <c r="C477" s="546"/>
      <c r="D477" s="395"/>
      <c r="E477" s="395"/>
      <c r="F477" s="395"/>
      <c r="G477" s="395"/>
      <c r="H477" s="395"/>
      <c r="I477" s="395"/>
      <c r="J477" s="395"/>
      <c r="K477" s="395"/>
      <c r="L477" s="395"/>
      <c r="M477" s="395"/>
    </row>
    <row r="478" spans="1:13" ht="12.75">
      <c r="A478" s="395"/>
      <c r="B478" s="395"/>
      <c r="C478" s="546"/>
      <c r="D478" s="395"/>
      <c r="E478" s="395"/>
      <c r="F478" s="395"/>
      <c r="G478" s="395"/>
      <c r="H478" s="395"/>
      <c r="I478" s="395"/>
      <c r="J478" s="395"/>
      <c r="K478" s="395"/>
      <c r="L478" s="395"/>
      <c r="M478" s="395"/>
    </row>
    <row r="479" spans="1:13" ht="12.75">
      <c r="A479" s="395"/>
      <c r="B479" s="395"/>
      <c r="C479" s="546"/>
      <c r="D479" s="395"/>
      <c r="E479" s="395"/>
      <c r="F479" s="395"/>
      <c r="G479" s="395"/>
      <c r="H479" s="395"/>
      <c r="I479" s="395"/>
      <c r="J479" s="395"/>
      <c r="K479" s="395"/>
      <c r="L479" s="395"/>
      <c r="M479" s="395"/>
    </row>
    <row r="480" spans="1:13" ht="12.75">
      <c r="A480" s="395"/>
      <c r="B480" s="395"/>
      <c r="C480" s="546"/>
      <c r="D480" s="395"/>
      <c r="E480" s="395"/>
      <c r="F480" s="395"/>
      <c r="G480" s="395"/>
      <c r="H480" s="395"/>
      <c r="I480" s="395"/>
      <c r="J480" s="395"/>
      <c r="K480" s="395"/>
      <c r="L480" s="395"/>
      <c r="M480" s="395"/>
    </row>
    <row r="481" spans="1:13" ht="12.75">
      <c r="A481" s="395"/>
      <c r="B481" s="395"/>
      <c r="C481" s="546"/>
      <c r="D481" s="395"/>
      <c r="E481" s="395"/>
      <c r="F481" s="395"/>
      <c r="G481" s="395"/>
      <c r="H481" s="395"/>
      <c r="I481" s="395"/>
      <c r="J481" s="395"/>
      <c r="K481" s="395"/>
      <c r="L481" s="395"/>
      <c r="M481" s="395"/>
    </row>
    <row r="482" spans="1:13" ht="12.75">
      <c r="A482" s="395"/>
      <c r="B482" s="395"/>
      <c r="C482" s="546"/>
      <c r="D482" s="395"/>
      <c r="E482" s="395"/>
      <c r="F482" s="395"/>
      <c r="G482" s="395"/>
      <c r="H482" s="395"/>
      <c r="I482" s="395"/>
      <c r="J482" s="395"/>
      <c r="K482" s="395"/>
      <c r="L482" s="395"/>
      <c r="M482" s="395"/>
    </row>
    <row r="483" spans="1:13" ht="12.75">
      <c r="A483" s="395"/>
      <c r="B483" s="395"/>
      <c r="C483" s="546"/>
      <c r="D483" s="395"/>
      <c r="E483" s="395"/>
      <c r="F483" s="395"/>
      <c r="G483" s="395"/>
      <c r="H483" s="395"/>
      <c r="I483" s="395"/>
      <c r="J483" s="395"/>
      <c r="K483" s="395"/>
      <c r="L483" s="395"/>
      <c r="M483" s="395"/>
    </row>
    <row r="484" spans="1:13" ht="12.75">
      <c r="A484" s="395"/>
      <c r="B484" s="395"/>
      <c r="C484" s="546"/>
      <c r="D484" s="395"/>
      <c r="E484" s="395"/>
      <c r="F484" s="395"/>
      <c r="G484" s="395"/>
      <c r="H484" s="395"/>
      <c r="I484" s="395"/>
      <c r="J484" s="395"/>
      <c r="K484" s="395"/>
      <c r="L484" s="395"/>
      <c r="M484" s="395"/>
    </row>
    <row r="485" spans="1:13" ht="12.75">
      <c r="A485" s="395"/>
      <c r="B485" s="395"/>
      <c r="C485" s="546"/>
      <c r="D485" s="395"/>
      <c r="E485" s="395"/>
      <c r="F485" s="395"/>
      <c r="G485" s="395"/>
      <c r="H485" s="395"/>
      <c r="I485" s="395"/>
      <c r="J485" s="395"/>
      <c r="K485" s="395"/>
      <c r="L485" s="395"/>
      <c r="M485" s="395"/>
    </row>
    <row r="486" spans="1:13" ht="12.75">
      <c r="A486" s="395"/>
      <c r="B486" s="395"/>
      <c r="C486" s="546"/>
      <c r="D486" s="395"/>
      <c r="E486" s="395"/>
      <c r="F486" s="395"/>
      <c r="G486" s="395"/>
      <c r="H486" s="395"/>
      <c r="I486" s="395"/>
      <c r="J486" s="395"/>
      <c r="K486" s="395"/>
      <c r="L486" s="395"/>
      <c r="M486" s="395"/>
    </row>
    <row r="487" spans="1:13" ht="12.75">
      <c r="A487" s="395"/>
      <c r="B487" s="395"/>
      <c r="C487" s="546"/>
      <c r="D487" s="395"/>
      <c r="E487" s="395"/>
      <c r="F487" s="395"/>
      <c r="G487" s="395"/>
      <c r="H487" s="395"/>
      <c r="I487" s="395"/>
      <c r="J487" s="395"/>
      <c r="K487" s="395"/>
      <c r="L487" s="395"/>
      <c r="M487" s="395"/>
    </row>
    <row r="488" spans="1:13" ht="12.75">
      <c r="A488" s="395"/>
      <c r="B488" s="395"/>
      <c r="C488" s="546"/>
      <c r="D488" s="395"/>
      <c r="E488" s="395"/>
      <c r="F488" s="395"/>
      <c r="G488" s="395"/>
      <c r="H488" s="395"/>
      <c r="I488" s="395"/>
      <c r="J488" s="395"/>
      <c r="K488" s="395"/>
      <c r="L488" s="395"/>
      <c r="M488" s="395"/>
    </row>
    <row r="489" spans="1:13" ht="12.75">
      <c r="A489" s="395"/>
      <c r="B489" s="395"/>
      <c r="C489" s="546"/>
      <c r="D489" s="395"/>
      <c r="E489" s="395"/>
      <c r="F489" s="395"/>
      <c r="G489" s="395"/>
      <c r="H489" s="395"/>
      <c r="I489" s="395"/>
      <c r="J489" s="395"/>
      <c r="K489" s="395"/>
      <c r="L489" s="395"/>
      <c r="M489" s="395"/>
    </row>
    <row r="490" spans="1:13" ht="12.75">
      <c r="A490" s="395"/>
      <c r="B490" s="395"/>
      <c r="C490" s="546"/>
      <c r="D490" s="395"/>
      <c r="E490" s="395"/>
      <c r="F490" s="395"/>
      <c r="G490" s="395"/>
      <c r="H490" s="395"/>
      <c r="I490" s="395"/>
      <c r="J490" s="395"/>
      <c r="K490" s="395"/>
      <c r="L490" s="395"/>
      <c r="M490" s="395"/>
    </row>
    <row r="491" spans="1:13" ht="12.75">
      <c r="A491" s="395"/>
      <c r="B491" s="395"/>
      <c r="C491" s="546"/>
      <c r="D491" s="395"/>
      <c r="E491" s="395"/>
      <c r="F491" s="395"/>
      <c r="G491" s="395"/>
      <c r="H491" s="395"/>
      <c r="I491" s="395"/>
      <c r="J491" s="395"/>
      <c r="K491" s="395"/>
      <c r="L491" s="395"/>
      <c r="M491" s="395"/>
    </row>
    <row r="492" spans="1:13" ht="12.75">
      <c r="A492" s="395"/>
      <c r="B492" s="395"/>
      <c r="C492" s="546"/>
      <c r="D492" s="395"/>
      <c r="E492" s="395"/>
      <c r="F492" s="395"/>
      <c r="G492" s="395"/>
      <c r="H492" s="395"/>
      <c r="I492" s="395"/>
      <c r="J492" s="395"/>
      <c r="K492" s="395"/>
      <c r="L492" s="395"/>
      <c r="M492" s="395"/>
    </row>
    <row r="493" spans="1:13" ht="12.75">
      <c r="A493" s="395"/>
      <c r="B493" s="395"/>
      <c r="C493" s="546"/>
      <c r="D493" s="395"/>
      <c r="E493" s="395"/>
      <c r="F493" s="395"/>
      <c r="G493" s="395"/>
      <c r="H493" s="395"/>
      <c r="I493" s="395"/>
      <c r="J493" s="395"/>
      <c r="K493" s="395"/>
      <c r="L493" s="395"/>
      <c r="M493" s="395"/>
    </row>
    <row r="494" spans="1:13" ht="12.75">
      <c r="A494" s="395"/>
      <c r="B494" s="395"/>
      <c r="C494" s="546"/>
      <c r="D494" s="395"/>
      <c r="E494" s="395"/>
      <c r="F494" s="395"/>
      <c r="G494" s="395"/>
      <c r="H494" s="395"/>
      <c r="I494" s="395"/>
      <c r="J494" s="395"/>
      <c r="K494" s="395"/>
      <c r="L494" s="395"/>
      <c r="M494" s="395"/>
    </row>
    <row r="495" spans="1:13" ht="12.75">
      <c r="A495" s="395"/>
      <c r="B495" s="395"/>
      <c r="C495" s="546"/>
      <c r="D495" s="395"/>
      <c r="E495" s="395"/>
      <c r="F495" s="395"/>
      <c r="G495" s="395"/>
      <c r="H495" s="395"/>
      <c r="I495" s="395"/>
      <c r="J495" s="395"/>
      <c r="K495" s="395"/>
      <c r="L495" s="395"/>
      <c r="M495" s="395"/>
    </row>
    <row r="496" spans="1:13" ht="12.75">
      <c r="A496" s="395"/>
      <c r="B496" s="395"/>
      <c r="C496" s="546"/>
      <c r="D496" s="395"/>
      <c r="E496" s="395"/>
      <c r="F496" s="395"/>
      <c r="G496" s="395"/>
      <c r="H496" s="395"/>
      <c r="I496" s="395"/>
      <c r="J496" s="395"/>
      <c r="K496" s="395"/>
      <c r="L496" s="395"/>
      <c r="M496" s="395"/>
    </row>
    <row r="497" spans="1:13" ht="12.75">
      <c r="A497" s="395"/>
      <c r="B497" s="395"/>
      <c r="C497" s="546"/>
      <c r="D497" s="395"/>
      <c r="E497" s="395"/>
      <c r="F497" s="395"/>
      <c r="G497" s="395"/>
      <c r="H497" s="395"/>
      <c r="I497" s="395"/>
      <c r="J497" s="395"/>
      <c r="K497" s="395"/>
      <c r="L497" s="395"/>
      <c r="M497" s="395"/>
    </row>
    <row r="498" spans="1:13" ht="12.75">
      <c r="A498" s="395"/>
      <c r="B498" s="395"/>
      <c r="C498" s="546"/>
      <c r="D498" s="395"/>
      <c r="E498" s="395"/>
      <c r="F498" s="395"/>
      <c r="G498" s="395"/>
      <c r="H498" s="395"/>
      <c r="I498" s="395"/>
      <c r="J498" s="395"/>
      <c r="K498" s="395"/>
      <c r="L498" s="395"/>
      <c r="M498" s="395"/>
    </row>
    <row r="499" spans="1:13" ht="12.75">
      <c r="A499" s="395"/>
      <c r="B499" s="395"/>
      <c r="C499" s="546"/>
      <c r="D499" s="395"/>
      <c r="E499" s="395"/>
      <c r="F499" s="395"/>
      <c r="G499" s="395"/>
      <c r="H499" s="395"/>
      <c r="I499" s="395"/>
      <c r="J499" s="395"/>
      <c r="K499" s="395"/>
      <c r="L499" s="395"/>
      <c r="M499" s="395"/>
    </row>
    <row r="500" spans="1:13" ht="12.75">
      <c r="A500" s="395"/>
      <c r="B500" s="395"/>
      <c r="C500" s="546"/>
      <c r="D500" s="395"/>
      <c r="E500" s="395"/>
      <c r="F500" s="395"/>
      <c r="G500" s="395"/>
      <c r="H500" s="395"/>
      <c r="I500" s="395"/>
      <c r="J500" s="395"/>
      <c r="K500" s="395"/>
      <c r="L500" s="395"/>
      <c r="M500" s="395"/>
    </row>
    <row r="501" spans="1:13" ht="12.75">
      <c r="A501" s="395"/>
      <c r="B501" s="395"/>
      <c r="C501" s="546"/>
      <c r="D501" s="395"/>
      <c r="E501" s="395"/>
      <c r="F501" s="395"/>
      <c r="G501" s="395"/>
      <c r="H501" s="395"/>
      <c r="I501" s="395"/>
      <c r="J501" s="395"/>
      <c r="K501" s="395"/>
      <c r="L501" s="395"/>
      <c r="M501" s="395"/>
    </row>
    <row r="502" spans="1:13" ht="12.75">
      <c r="A502" s="395"/>
      <c r="B502" s="395"/>
      <c r="C502" s="546"/>
      <c r="D502" s="395"/>
      <c r="E502" s="395"/>
      <c r="F502" s="395"/>
      <c r="G502" s="395"/>
      <c r="H502" s="395"/>
      <c r="I502" s="395"/>
      <c r="J502" s="395"/>
      <c r="K502" s="395"/>
      <c r="L502" s="395"/>
      <c r="M502" s="395"/>
    </row>
    <row r="503" spans="1:13" ht="12.75">
      <c r="A503" s="395"/>
      <c r="B503" s="395"/>
      <c r="C503" s="546"/>
      <c r="D503" s="395"/>
      <c r="E503" s="395"/>
      <c r="F503" s="395"/>
      <c r="G503" s="395"/>
      <c r="H503" s="395"/>
      <c r="I503" s="395"/>
      <c r="J503" s="395"/>
      <c r="K503" s="395"/>
      <c r="L503" s="395"/>
      <c r="M503" s="395"/>
    </row>
    <row r="504" spans="1:13" ht="12.75">
      <c r="A504" s="395"/>
      <c r="B504" s="395"/>
      <c r="C504" s="546"/>
      <c r="D504" s="395"/>
      <c r="E504" s="395"/>
      <c r="F504" s="395"/>
      <c r="G504" s="395"/>
      <c r="H504" s="395"/>
      <c r="I504" s="395"/>
      <c r="J504" s="395"/>
      <c r="K504" s="395"/>
      <c r="L504" s="395"/>
      <c r="M504" s="395"/>
    </row>
    <row r="505" spans="1:13" ht="12.75">
      <c r="A505" s="395"/>
      <c r="B505" s="395"/>
      <c r="C505" s="546"/>
      <c r="D505" s="395"/>
      <c r="E505" s="395"/>
      <c r="F505" s="395"/>
      <c r="G505" s="395"/>
      <c r="H505" s="395"/>
      <c r="I505" s="395"/>
      <c r="J505" s="395"/>
      <c r="K505" s="395"/>
      <c r="L505" s="395"/>
      <c r="M505" s="395"/>
    </row>
    <row r="506" spans="1:13" ht="12.75">
      <c r="A506" s="395"/>
      <c r="B506" s="395"/>
      <c r="C506" s="546"/>
      <c r="D506" s="395"/>
      <c r="E506" s="395"/>
      <c r="F506" s="395"/>
      <c r="G506" s="395"/>
      <c r="H506" s="395"/>
      <c r="I506" s="395"/>
      <c r="J506" s="395"/>
      <c r="K506" s="395"/>
      <c r="L506" s="395"/>
      <c r="M506" s="395"/>
    </row>
    <row r="507" spans="1:13" ht="12.75">
      <c r="A507" s="395"/>
      <c r="B507" s="395"/>
      <c r="C507" s="546"/>
      <c r="D507" s="395"/>
      <c r="E507" s="395"/>
      <c r="F507" s="395"/>
      <c r="G507" s="395"/>
      <c r="H507" s="395"/>
      <c r="I507" s="395"/>
      <c r="J507" s="395"/>
      <c r="K507" s="395"/>
      <c r="L507" s="395"/>
      <c r="M507" s="395"/>
    </row>
    <row r="508" spans="1:13" ht="12.75">
      <c r="A508" s="395"/>
      <c r="B508" s="395"/>
      <c r="C508" s="546"/>
      <c r="D508" s="395"/>
      <c r="E508" s="395"/>
      <c r="F508" s="395"/>
      <c r="G508" s="395"/>
      <c r="H508" s="395"/>
      <c r="I508" s="395"/>
      <c r="J508" s="395"/>
      <c r="K508" s="395"/>
      <c r="L508" s="395"/>
      <c r="M508" s="395"/>
    </row>
    <row r="509" spans="1:13" ht="12.75">
      <c r="A509" s="395"/>
      <c r="B509" s="395"/>
      <c r="C509" s="546"/>
      <c r="D509" s="395"/>
      <c r="E509" s="395"/>
      <c r="F509" s="395"/>
      <c r="G509" s="395"/>
      <c r="H509" s="395"/>
      <c r="I509" s="395"/>
      <c r="J509" s="395"/>
      <c r="K509" s="395"/>
      <c r="L509" s="395"/>
      <c r="M509" s="395"/>
    </row>
    <row r="510" spans="1:13" ht="12.75">
      <c r="A510" s="395"/>
      <c r="B510" s="395"/>
      <c r="C510" s="546"/>
      <c r="D510" s="395"/>
      <c r="E510" s="395"/>
      <c r="F510" s="395"/>
      <c r="G510" s="395"/>
      <c r="H510" s="395"/>
      <c r="I510" s="395"/>
      <c r="J510" s="395"/>
      <c r="K510" s="395"/>
      <c r="L510" s="395"/>
      <c r="M510" s="395"/>
    </row>
    <row r="511" spans="1:13" ht="12.75">
      <c r="A511" s="395"/>
      <c r="B511" s="395"/>
      <c r="C511" s="546"/>
      <c r="D511" s="395"/>
      <c r="E511" s="395"/>
      <c r="F511" s="395"/>
      <c r="G511" s="395"/>
      <c r="H511" s="395"/>
      <c r="I511" s="395"/>
      <c r="J511" s="395"/>
      <c r="K511" s="395"/>
      <c r="L511" s="395"/>
      <c r="M511" s="395"/>
    </row>
    <row r="512" spans="1:13" ht="12.75">
      <c r="A512" s="395"/>
      <c r="B512" s="395"/>
      <c r="C512" s="546"/>
      <c r="D512" s="395"/>
      <c r="E512" s="395"/>
      <c r="F512" s="395"/>
      <c r="G512" s="395"/>
      <c r="H512" s="395"/>
      <c r="I512" s="395"/>
      <c r="J512" s="395"/>
      <c r="K512" s="395"/>
      <c r="L512" s="395"/>
      <c r="M512" s="395"/>
    </row>
    <row r="513" spans="1:13" ht="12.75">
      <c r="A513" s="395"/>
      <c r="B513" s="395"/>
      <c r="C513" s="546"/>
      <c r="D513" s="395"/>
      <c r="E513" s="395"/>
      <c r="F513" s="395"/>
      <c r="G513" s="395"/>
      <c r="H513" s="395"/>
      <c r="I513" s="395"/>
      <c r="J513" s="395"/>
      <c r="K513" s="395"/>
      <c r="L513" s="395"/>
      <c r="M513" s="395"/>
    </row>
    <row r="514" spans="1:13" ht="12.75">
      <c r="A514" s="395"/>
      <c r="B514" s="395"/>
      <c r="C514" s="546"/>
      <c r="D514" s="395"/>
      <c r="E514" s="395"/>
      <c r="F514" s="395"/>
      <c r="G514" s="395"/>
      <c r="H514" s="395"/>
      <c r="I514" s="395"/>
      <c r="J514" s="395"/>
      <c r="K514" s="395"/>
      <c r="L514" s="395"/>
      <c r="M514" s="395"/>
    </row>
    <row r="515" spans="1:13" ht="12.75">
      <c r="A515" s="395"/>
      <c r="B515" s="395"/>
      <c r="C515" s="546"/>
      <c r="D515" s="395"/>
      <c r="E515" s="395"/>
      <c r="F515" s="395"/>
      <c r="G515" s="395"/>
      <c r="H515" s="395"/>
      <c r="I515" s="395"/>
      <c r="J515" s="395"/>
      <c r="K515" s="395"/>
      <c r="L515" s="395"/>
      <c r="M515" s="395"/>
    </row>
    <row r="516" spans="1:13" ht="12.75">
      <c r="A516" s="395"/>
      <c r="B516" s="395"/>
      <c r="C516" s="546"/>
      <c r="D516" s="395"/>
      <c r="E516" s="395"/>
      <c r="F516" s="395"/>
      <c r="G516" s="395"/>
      <c r="H516" s="395"/>
      <c r="I516" s="395"/>
      <c r="J516" s="395"/>
      <c r="K516" s="395"/>
      <c r="L516" s="395"/>
      <c r="M516" s="395"/>
    </row>
    <row r="517" spans="1:13" ht="12.75">
      <c r="A517" s="395"/>
      <c r="B517" s="395"/>
      <c r="C517" s="546"/>
      <c r="D517" s="395"/>
      <c r="E517" s="395"/>
      <c r="F517" s="395"/>
      <c r="G517" s="395"/>
      <c r="H517" s="395"/>
      <c r="I517" s="395"/>
      <c r="J517" s="395"/>
      <c r="K517" s="395"/>
      <c r="L517" s="395"/>
      <c r="M517" s="395"/>
    </row>
    <row r="518" spans="1:13" ht="12.75">
      <c r="A518" s="395"/>
      <c r="B518" s="395"/>
      <c r="C518" s="546"/>
      <c r="D518" s="395"/>
      <c r="E518" s="395"/>
      <c r="F518" s="395"/>
      <c r="G518" s="395"/>
      <c r="H518" s="395"/>
      <c r="I518" s="395"/>
      <c r="J518" s="395"/>
      <c r="K518" s="395"/>
      <c r="L518" s="395"/>
      <c r="M518" s="395"/>
    </row>
    <row r="519" spans="1:13" ht="12.75">
      <c r="A519" s="395"/>
      <c r="B519" s="395"/>
      <c r="C519" s="546"/>
      <c r="D519" s="395"/>
      <c r="E519" s="395"/>
      <c r="F519" s="395"/>
      <c r="G519" s="395"/>
      <c r="H519" s="395"/>
      <c r="I519" s="395"/>
      <c r="J519" s="395"/>
      <c r="K519" s="395"/>
      <c r="L519" s="395"/>
      <c r="M519" s="395"/>
    </row>
    <row r="520" spans="1:13" ht="12.75">
      <c r="A520" s="395"/>
      <c r="B520" s="395"/>
      <c r="C520" s="546"/>
      <c r="D520" s="395"/>
      <c r="E520" s="395"/>
      <c r="F520" s="395"/>
      <c r="G520" s="395"/>
      <c r="H520" s="395"/>
      <c r="I520" s="395"/>
      <c r="J520" s="395"/>
      <c r="K520" s="395"/>
      <c r="L520" s="395"/>
      <c r="M520" s="395"/>
    </row>
    <row r="521" spans="1:13" ht="12.75">
      <c r="A521" s="395"/>
      <c r="B521" s="395"/>
      <c r="C521" s="546"/>
      <c r="D521" s="395"/>
      <c r="E521" s="395"/>
      <c r="F521" s="395"/>
      <c r="G521" s="395"/>
      <c r="H521" s="395"/>
      <c r="I521" s="395"/>
      <c r="J521" s="395"/>
      <c r="K521" s="395"/>
      <c r="L521" s="395"/>
      <c r="M521" s="395"/>
    </row>
    <row r="522" spans="1:13" ht="12.75">
      <c r="A522" s="395"/>
      <c r="B522" s="395"/>
      <c r="C522" s="546"/>
      <c r="D522" s="395"/>
      <c r="E522" s="395"/>
      <c r="F522" s="395"/>
      <c r="G522" s="395"/>
      <c r="H522" s="395"/>
      <c r="I522" s="395"/>
      <c r="J522" s="395"/>
      <c r="K522" s="395"/>
      <c r="L522" s="395"/>
      <c r="M522" s="395"/>
    </row>
    <row r="523" spans="1:13" ht="12.75">
      <c r="A523" s="395"/>
      <c r="B523" s="395"/>
      <c r="C523" s="546"/>
      <c r="D523" s="395"/>
      <c r="E523" s="395"/>
      <c r="F523" s="395"/>
      <c r="G523" s="395"/>
      <c r="H523" s="395"/>
      <c r="I523" s="395"/>
      <c r="J523" s="395"/>
      <c r="K523" s="395"/>
      <c r="L523" s="395"/>
      <c r="M523" s="395"/>
    </row>
    <row r="524" spans="1:13" ht="12.75">
      <c r="A524" s="395"/>
      <c r="B524" s="395"/>
      <c r="C524" s="546"/>
      <c r="D524" s="395"/>
      <c r="E524" s="395"/>
      <c r="F524" s="395"/>
      <c r="G524" s="395"/>
      <c r="H524" s="395"/>
      <c r="I524" s="395"/>
      <c r="J524" s="395"/>
      <c r="K524" s="395"/>
      <c r="L524" s="395"/>
      <c r="M524" s="395"/>
    </row>
    <row r="525" spans="1:13" ht="12.75">
      <c r="A525" s="395"/>
      <c r="B525" s="395"/>
      <c r="C525" s="546"/>
      <c r="D525" s="395"/>
      <c r="E525" s="395"/>
      <c r="F525" s="395"/>
      <c r="G525" s="395"/>
      <c r="H525" s="395"/>
      <c r="I525" s="395"/>
      <c r="J525" s="395"/>
      <c r="K525" s="395"/>
      <c r="L525" s="395"/>
      <c r="M525" s="395"/>
    </row>
    <row r="526" spans="1:13" ht="12.75">
      <c r="A526" s="395"/>
      <c r="B526" s="395"/>
      <c r="C526" s="546"/>
      <c r="D526" s="395"/>
      <c r="E526" s="395"/>
      <c r="F526" s="395"/>
      <c r="G526" s="395"/>
      <c r="H526" s="395"/>
      <c r="I526" s="395"/>
      <c r="J526" s="395"/>
      <c r="K526" s="395"/>
      <c r="L526" s="395"/>
      <c r="M526" s="395"/>
    </row>
    <row r="527" spans="1:13" ht="12.75">
      <c r="A527" s="395"/>
      <c r="B527" s="395"/>
      <c r="C527" s="546"/>
      <c r="D527" s="395"/>
      <c r="E527" s="395"/>
      <c r="F527" s="395"/>
      <c r="G527" s="395"/>
      <c r="H527" s="395"/>
      <c r="I527" s="395"/>
      <c r="J527" s="395"/>
      <c r="K527" s="395"/>
      <c r="L527" s="395"/>
      <c r="M527" s="395"/>
    </row>
    <row r="528" spans="1:13" ht="12.75">
      <c r="A528" s="395"/>
      <c r="B528" s="395"/>
      <c r="C528" s="546"/>
      <c r="D528" s="395"/>
      <c r="E528" s="395"/>
      <c r="F528" s="395"/>
      <c r="G528" s="395"/>
      <c r="H528" s="395"/>
      <c r="I528" s="395"/>
      <c r="J528" s="395"/>
      <c r="K528" s="395"/>
      <c r="L528" s="395"/>
      <c r="M528" s="395"/>
    </row>
    <row r="529" spans="1:13" ht="12.75">
      <c r="A529" s="395"/>
      <c r="B529" s="395"/>
      <c r="C529" s="546"/>
      <c r="D529" s="395"/>
      <c r="E529" s="395"/>
      <c r="F529" s="395"/>
      <c r="G529" s="395"/>
      <c r="H529" s="395"/>
      <c r="I529" s="395"/>
      <c r="J529" s="395"/>
      <c r="K529" s="395"/>
      <c r="L529" s="395"/>
      <c r="M529" s="395"/>
    </row>
    <row r="530" spans="1:13" ht="12.75">
      <c r="A530" s="395"/>
      <c r="B530" s="395"/>
      <c r="C530" s="546"/>
      <c r="D530" s="395"/>
      <c r="E530" s="395"/>
      <c r="F530" s="395"/>
      <c r="G530" s="395"/>
      <c r="H530" s="395"/>
      <c r="I530" s="395"/>
      <c r="J530" s="395"/>
      <c r="K530" s="395"/>
      <c r="L530" s="395"/>
      <c r="M530" s="395"/>
    </row>
    <row r="531" spans="1:13" ht="12.75">
      <c r="A531" s="395"/>
      <c r="B531" s="395"/>
      <c r="C531" s="546"/>
      <c r="D531" s="395"/>
      <c r="E531" s="395"/>
      <c r="F531" s="395"/>
      <c r="G531" s="395"/>
      <c r="H531" s="395"/>
      <c r="I531" s="395"/>
      <c r="J531" s="395"/>
      <c r="K531" s="395"/>
      <c r="L531" s="395"/>
      <c r="M531" s="395"/>
    </row>
    <row r="532" spans="1:13" ht="12.75">
      <c r="A532" s="395"/>
      <c r="B532" s="395"/>
      <c r="C532" s="546"/>
      <c r="D532" s="395"/>
      <c r="E532" s="395"/>
      <c r="F532" s="395"/>
      <c r="G532" s="395"/>
      <c r="H532" s="395"/>
      <c r="I532" s="395"/>
      <c r="J532" s="395"/>
      <c r="K532" s="395"/>
      <c r="L532" s="395"/>
      <c r="M532" s="395"/>
    </row>
    <row r="533" spans="1:13" ht="12.75">
      <c r="A533" s="395"/>
      <c r="B533" s="395"/>
      <c r="C533" s="546"/>
      <c r="D533" s="395"/>
      <c r="E533" s="395"/>
      <c r="F533" s="395"/>
      <c r="G533" s="395"/>
      <c r="H533" s="395"/>
      <c r="I533" s="395"/>
      <c r="J533" s="395"/>
      <c r="K533" s="395"/>
      <c r="L533" s="395"/>
      <c r="M533" s="395"/>
    </row>
    <row r="534" spans="1:13" ht="12.75">
      <c r="A534" s="395"/>
      <c r="B534" s="395"/>
      <c r="C534" s="546"/>
      <c r="D534" s="395"/>
      <c r="E534" s="395"/>
      <c r="F534" s="395"/>
      <c r="G534" s="395"/>
      <c r="H534" s="395"/>
      <c r="I534" s="395"/>
      <c r="J534" s="395"/>
      <c r="K534" s="395"/>
      <c r="L534" s="395"/>
      <c r="M534" s="395"/>
    </row>
    <row r="535" spans="1:13" ht="12.75">
      <c r="A535" s="395"/>
      <c r="B535" s="395"/>
      <c r="C535" s="546"/>
      <c r="D535" s="395"/>
      <c r="E535" s="395"/>
      <c r="F535" s="395"/>
      <c r="G535" s="395"/>
      <c r="H535" s="395"/>
      <c r="I535" s="395"/>
      <c r="J535" s="395"/>
      <c r="K535" s="395"/>
      <c r="L535" s="395"/>
      <c r="M535" s="395"/>
    </row>
    <row r="536" spans="1:13" ht="12.75">
      <c r="A536" s="395"/>
      <c r="B536" s="395"/>
      <c r="C536" s="546"/>
      <c r="D536" s="395"/>
      <c r="E536" s="395"/>
      <c r="F536" s="395"/>
      <c r="G536" s="395"/>
      <c r="H536" s="395"/>
      <c r="I536" s="395"/>
      <c r="J536" s="395"/>
      <c r="K536" s="395"/>
      <c r="L536" s="395"/>
      <c r="M536" s="395"/>
    </row>
    <row r="537" spans="1:13" ht="12.75">
      <c r="A537" s="395"/>
      <c r="B537" s="395"/>
      <c r="C537" s="546"/>
      <c r="D537" s="395"/>
      <c r="E537" s="395"/>
      <c r="F537" s="395"/>
      <c r="G537" s="395"/>
      <c r="H537" s="395"/>
      <c r="I537" s="395"/>
      <c r="J537" s="395"/>
      <c r="K537" s="395"/>
      <c r="L537" s="395"/>
      <c r="M537" s="395"/>
    </row>
    <row r="538" spans="1:13" ht="12.75">
      <c r="A538" s="395"/>
      <c r="B538" s="395"/>
      <c r="C538" s="546"/>
      <c r="D538" s="395"/>
      <c r="E538" s="395"/>
      <c r="F538" s="395"/>
      <c r="G538" s="395"/>
      <c r="H538" s="395"/>
      <c r="I538" s="395"/>
      <c r="J538" s="395"/>
      <c r="K538" s="395"/>
      <c r="L538" s="395"/>
      <c r="M538" s="395"/>
    </row>
    <row r="539" spans="1:13" ht="12.75">
      <c r="A539" s="395"/>
      <c r="B539" s="395"/>
      <c r="C539" s="546"/>
      <c r="D539" s="395"/>
      <c r="E539" s="395"/>
      <c r="F539" s="395"/>
      <c r="G539" s="395"/>
      <c r="H539" s="395"/>
      <c r="I539" s="395"/>
      <c r="J539" s="395"/>
      <c r="K539" s="395"/>
      <c r="L539" s="395"/>
      <c r="M539" s="395"/>
    </row>
    <row r="540" spans="1:13" ht="12.75">
      <c r="A540" s="395"/>
      <c r="B540" s="395"/>
      <c r="C540" s="546"/>
      <c r="D540" s="395"/>
      <c r="E540" s="395"/>
      <c r="F540" s="395"/>
      <c r="G540" s="395"/>
      <c r="H540" s="395"/>
      <c r="I540" s="395"/>
      <c r="J540" s="395"/>
      <c r="K540" s="395"/>
      <c r="L540" s="395"/>
      <c r="M540" s="395"/>
    </row>
    <row r="541" spans="1:13" ht="12.75">
      <c r="A541" s="395"/>
      <c r="B541" s="395"/>
      <c r="C541" s="546"/>
      <c r="D541" s="395"/>
      <c r="E541" s="395"/>
      <c r="F541" s="395"/>
      <c r="G541" s="395"/>
      <c r="H541" s="395"/>
      <c r="I541" s="395"/>
      <c r="J541" s="395"/>
      <c r="K541" s="395"/>
      <c r="L541" s="395"/>
      <c r="M541" s="395"/>
    </row>
    <row r="542" spans="1:13" ht="12.75">
      <c r="A542" s="395"/>
      <c r="B542" s="395"/>
      <c r="C542" s="546"/>
      <c r="D542" s="395"/>
      <c r="E542" s="395"/>
      <c r="F542" s="395"/>
      <c r="G542" s="395"/>
      <c r="H542" s="395"/>
      <c r="I542" s="395"/>
      <c r="J542" s="395"/>
      <c r="K542" s="395"/>
      <c r="L542" s="395"/>
      <c r="M542" s="395"/>
    </row>
    <row r="543" spans="1:13" ht="12.75">
      <c r="A543" s="395"/>
      <c r="B543" s="395"/>
      <c r="C543" s="546"/>
      <c r="D543" s="395"/>
      <c r="E543" s="395"/>
      <c r="F543" s="395"/>
      <c r="G543" s="395"/>
      <c r="H543" s="395"/>
      <c r="I543" s="395"/>
      <c r="J543" s="395"/>
      <c r="K543" s="395"/>
      <c r="L543" s="395"/>
      <c r="M543" s="395"/>
    </row>
    <row r="544" spans="1:13" ht="12.75">
      <c r="A544" s="395"/>
      <c r="B544" s="395"/>
      <c r="C544" s="546"/>
      <c r="D544" s="395"/>
      <c r="E544" s="395"/>
      <c r="F544" s="395"/>
      <c r="G544" s="395"/>
      <c r="H544" s="395"/>
      <c r="I544" s="395"/>
      <c r="J544" s="395"/>
      <c r="K544" s="395"/>
      <c r="L544" s="395"/>
      <c r="M544" s="395"/>
    </row>
    <row r="545" spans="1:13" ht="12.75">
      <c r="A545" s="395"/>
      <c r="B545" s="395"/>
      <c r="C545" s="546"/>
      <c r="D545" s="395"/>
      <c r="E545" s="395"/>
      <c r="F545" s="395"/>
      <c r="G545" s="395"/>
      <c r="H545" s="395"/>
      <c r="I545" s="395"/>
      <c r="J545" s="395"/>
      <c r="K545" s="395"/>
      <c r="L545" s="395"/>
      <c r="M545" s="395"/>
    </row>
    <row r="546" spans="1:13" ht="12.75">
      <c r="A546" s="395"/>
      <c r="B546" s="395"/>
      <c r="C546" s="546"/>
      <c r="D546" s="395"/>
      <c r="E546" s="395"/>
      <c r="F546" s="395"/>
      <c r="G546" s="395"/>
      <c r="H546" s="395"/>
      <c r="I546" s="395"/>
      <c r="J546" s="395"/>
      <c r="K546" s="395"/>
      <c r="L546" s="395"/>
      <c r="M546" s="395"/>
    </row>
    <row r="547" spans="1:13" ht="12.75">
      <c r="A547" s="395"/>
      <c r="B547" s="395"/>
      <c r="C547" s="546"/>
      <c r="D547" s="395"/>
      <c r="E547" s="395"/>
      <c r="F547" s="395"/>
      <c r="G547" s="395"/>
      <c r="H547" s="395"/>
      <c r="I547" s="395"/>
      <c r="J547" s="395"/>
      <c r="K547" s="395"/>
      <c r="L547" s="395"/>
      <c r="M547" s="395"/>
    </row>
    <row r="548" spans="1:13" ht="12.75">
      <c r="A548" s="395"/>
      <c r="B548" s="395"/>
      <c r="C548" s="546"/>
      <c r="D548" s="395"/>
      <c r="E548" s="395"/>
      <c r="F548" s="395"/>
      <c r="G548" s="395"/>
      <c r="H548" s="395"/>
      <c r="I548" s="395"/>
      <c r="J548" s="395"/>
      <c r="K548" s="395"/>
      <c r="L548" s="395"/>
      <c r="M548" s="395"/>
    </row>
    <row r="549" spans="1:13" ht="12.75">
      <c r="A549" s="395"/>
      <c r="B549" s="395"/>
      <c r="C549" s="546"/>
      <c r="D549" s="395"/>
      <c r="E549" s="395"/>
      <c r="F549" s="395"/>
      <c r="G549" s="395"/>
      <c r="H549" s="395"/>
      <c r="I549" s="395"/>
      <c r="J549" s="395"/>
      <c r="K549" s="395"/>
      <c r="L549" s="395"/>
      <c r="M549" s="395"/>
    </row>
    <row r="550" spans="1:13" ht="12.75">
      <c r="A550" s="395"/>
      <c r="B550" s="395"/>
      <c r="C550" s="546"/>
      <c r="D550" s="395"/>
      <c r="E550" s="395"/>
      <c r="F550" s="395"/>
      <c r="G550" s="395"/>
      <c r="H550" s="395"/>
      <c r="I550" s="395"/>
      <c r="J550" s="395"/>
      <c r="K550" s="395"/>
      <c r="L550" s="395"/>
      <c r="M550" s="395"/>
    </row>
    <row r="551" spans="1:13" ht="12.75">
      <c r="A551" s="395"/>
      <c r="B551" s="395"/>
      <c r="C551" s="546"/>
      <c r="D551" s="395"/>
      <c r="E551" s="395"/>
      <c r="F551" s="395"/>
      <c r="G551" s="395"/>
      <c r="H551" s="395"/>
      <c r="I551" s="395"/>
      <c r="J551" s="395"/>
      <c r="K551" s="395"/>
      <c r="L551" s="395"/>
      <c r="M551" s="395"/>
    </row>
    <row r="552" spans="1:13" ht="12.75">
      <c r="A552" s="395"/>
      <c r="B552" s="395"/>
      <c r="C552" s="546"/>
      <c r="D552" s="395"/>
      <c r="E552" s="395"/>
      <c r="F552" s="395"/>
      <c r="G552" s="395"/>
      <c r="H552" s="395"/>
      <c r="I552" s="395"/>
      <c r="J552" s="395"/>
      <c r="K552" s="395"/>
      <c r="L552" s="395"/>
      <c r="M552" s="395"/>
    </row>
    <row r="553" spans="1:13" ht="12.75">
      <c r="A553" s="395"/>
      <c r="B553" s="395"/>
      <c r="C553" s="546"/>
      <c r="D553" s="395"/>
      <c r="E553" s="395"/>
      <c r="F553" s="395"/>
      <c r="G553" s="395"/>
      <c r="H553" s="395"/>
      <c r="I553" s="395"/>
      <c r="J553" s="395"/>
      <c r="K553" s="395"/>
      <c r="L553" s="395"/>
      <c r="M553" s="395"/>
    </row>
    <row r="554" spans="1:13" ht="12.75">
      <c r="A554" s="395"/>
      <c r="B554" s="395"/>
      <c r="C554" s="546"/>
      <c r="D554" s="395"/>
      <c r="E554" s="395"/>
      <c r="F554" s="395"/>
      <c r="G554" s="395"/>
      <c r="H554" s="395"/>
      <c r="I554" s="395"/>
      <c r="J554" s="395"/>
      <c r="K554" s="395"/>
      <c r="L554" s="395"/>
      <c r="M554" s="395"/>
    </row>
    <row r="555" spans="1:13" ht="12.75">
      <c r="A555" s="395"/>
      <c r="B555" s="395"/>
      <c r="C555" s="546"/>
      <c r="D555" s="395"/>
      <c r="E555" s="395"/>
      <c r="F555" s="395"/>
      <c r="G555" s="395"/>
      <c r="H555" s="395"/>
      <c r="I555" s="395"/>
      <c r="J555" s="395"/>
      <c r="K555" s="395"/>
      <c r="L555" s="395"/>
      <c r="M555" s="395"/>
    </row>
    <row r="556" spans="1:13" ht="12.75">
      <c r="A556" s="395"/>
      <c r="B556" s="395"/>
      <c r="C556" s="546"/>
      <c r="D556" s="395"/>
      <c r="E556" s="395"/>
      <c r="F556" s="395"/>
      <c r="G556" s="395"/>
      <c r="H556" s="395"/>
      <c r="I556" s="395"/>
      <c r="J556" s="395"/>
      <c r="K556" s="395"/>
      <c r="L556" s="395"/>
      <c r="M556" s="395"/>
    </row>
    <row r="557" spans="1:13" ht="12.75">
      <c r="A557" s="395"/>
      <c r="B557" s="395"/>
      <c r="C557" s="546"/>
      <c r="D557" s="395"/>
      <c r="E557" s="395"/>
      <c r="F557" s="395"/>
      <c r="G557" s="395"/>
      <c r="H557" s="395"/>
      <c r="I557" s="395"/>
      <c r="J557" s="395"/>
      <c r="K557" s="395"/>
      <c r="L557" s="395"/>
      <c r="M557" s="395"/>
    </row>
    <row r="558" spans="1:13" ht="12.75">
      <c r="A558" s="395"/>
      <c r="B558" s="395"/>
      <c r="C558" s="546"/>
      <c r="D558" s="395"/>
      <c r="E558" s="395"/>
      <c r="F558" s="395"/>
      <c r="G558" s="395"/>
      <c r="H558" s="395"/>
      <c r="I558" s="395"/>
      <c r="J558" s="395"/>
      <c r="K558" s="395"/>
      <c r="L558" s="395"/>
      <c r="M558" s="395"/>
    </row>
    <row r="559" spans="1:13" ht="12.75">
      <c r="A559" s="395"/>
      <c r="B559" s="395"/>
      <c r="C559" s="546"/>
      <c r="D559" s="395"/>
      <c r="E559" s="395"/>
      <c r="F559" s="395"/>
      <c r="G559" s="395"/>
      <c r="H559" s="395"/>
      <c r="I559" s="395"/>
      <c r="J559" s="395"/>
      <c r="K559" s="395"/>
      <c r="L559" s="395"/>
      <c r="M559" s="395"/>
    </row>
    <row r="560" spans="1:13" ht="12.75">
      <c r="A560" s="395"/>
      <c r="B560" s="395"/>
      <c r="C560" s="546"/>
      <c r="D560" s="395"/>
      <c r="E560" s="395"/>
      <c r="F560" s="395"/>
      <c r="G560" s="395"/>
      <c r="H560" s="395"/>
      <c r="I560" s="395"/>
      <c r="J560" s="395"/>
      <c r="K560" s="395"/>
      <c r="L560" s="395"/>
      <c r="M560" s="395"/>
    </row>
    <row r="561" spans="1:13" ht="12.75">
      <c r="A561" s="395"/>
      <c r="B561" s="395"/>
      <c r="C561" s="546"/>
      <c r="D561" s="395"/>
      <c r="E561" s="395"/>
      <c r="F561" s="395"/>
      <c r="G561" s="395"/>
      <c r="H561" s="395"/>
      <c r="I561" s="395"/>
      <c r="J561" s="395"/>
      <c r="K561" s="395"/>
      <c r="L561" s="395"/>
      <c r="M561" s="395"/>
    </row>
    <row r="562" spans="1:13" ht="12.75">
      <c r="A562" s="395"/>
      <c r="B562" s="395"/>
      <c r="C562" s="546"/>
      <c r="D562" s="395"/>
      <c r="E562" s="395"/>
      <c r="F562" s="395"/>
      <c r="G562" s="395"/>
      <c r="H562" s="395"/>
      <c r="I562" s="395"/>
      <c r="J562" s="395"/>
      <c r="K562" s="395"/>
      <c r="L562" s="395"/>
      <c r="M562" s="395"/>
    </row>
    <row r="563" spans="1:13" ht="12.75">
      <c r="A563" s="395"/>
      <c r="B563" s="395"/>
      <c r="C563" s="546"/>
      <c r="D563" s="395"/>
      <c r="E563" s="395"/>
      <c r="F563" s="395"/>
      <c r="G563" s="395"/>
      <c r="H563" s="395"/>
      <c r="I563" s="395"/>
      <c r="J563" s="395"/>
      <c r="K563" s="395"/>
      <c r="L563" s="395"/>
      <c r="M563" s="395"/>
    </row>
    <row r="564" spans="1:13" ht="12.75">
      <c r="A564" s="395"/>
      <c r="B564" s="395"/>
      <c r="C564" s="546"/>
      <c r="D564" s="395"/>
      <c r="E564" s="395"/>
      <c r="F564" s="395"/>
      <c r="G564" s="395"/>
      <c r="H564" s="395"/>
      <c r="I564" s="395"/>
      <c r="J564" s="395"/>
      <c r="K564" s="395"/>
      <c r="L564" s="395"/>
      <c r="M564" s="395"/>
    </row>
    <row r="565" spans="1:13" ht="12.75">
      <c r="A565" s="395"/>
      <c r="B565" s="395"/>
      <c r="C565" s="546"/>
      <c r="D565" s="395"/>
      <c r="E565" s="395"/>
      <c r="F565" s="395"/>
      <c r="G565" s="395"/>
      <c r="H565" s="395"/>
      <c r="I565" s="395"/>
      <c r="J565" s="395"/>
      <c r="K565" s="395"/>
      <c r="L565" s="395"/>
      <c r="M565" s="395"/>
    </row>
    <row r="566" spans="1:13" ht="12.75">
      <c r="A566" s="395"/>
      <c r="B566" s="395"/>
      <c r="C566" s="546"/>
      <c r="D566" s="395"/>
      <c r="E566" s="395"/>
      <c r="F566" s="395"/>
      <c r="G566" s="395"/>
      <c r="H566" s="395"/>
      <c r="I566" s="395"/>
      <c r="J566" s="395"/>
      <c r="K566" s="395"/>
      <c r="L566" s="395"/>
      <c r="M566" s="395"/>
    </row>
    <row r="567" spans="1:13" ht="12.75">
      <c r="A567" s="395"/>
      <c r="B567" s="395"/>
      <c r="C567" s="546"/>
      <c r="D567" s="395"/>
      <c r="E567" s="395"/>
      <c r="F567" s="395"/>
      <c r="G567" s="395"/>
      <c r="H567" s="395"/>
      <c r="I567" s="395"/>
      <c r="J567" s="395"/>
      <c r="K567" s="395"/>
      <c r="L567" s="395"/>
      <c r="M567" s="395"/>
    </row>
    <row r="568" spans="1:13" ht="12.75">
      <c r="A568" s="395"/>
      <c r="B568" s="395"/>
      <c r="C568" s="546"/>
      <c r="D568" s="395"/>
      <c r="E568" s="395"/>
      <c r="F568" s="395"/>
      <c r="G568" s="395"/>
      <c r="H568" s="395"/>
      <c r="I568" s="395"/>
      <c r="J568" s="395"/>
      <c r="K568" s="395"/>
      <c r="L568" s="395"/>
      <c r="M568" s="395"/>
    </row>
    <row r="569" spans="1:13" ht="12.75">
      <c r="A569" s="395"/>
      <c r="B569" s="395"/>
      <c r="C569" s="546"/>
      <c r="D569" s="395"/>
      <c r="E569" s="395"/>
      <c r="F569" s="395"/>
      <c r="G569" s="395"/>
      <c r="H569" s="395"/>
      <c r="I569" s="395"/>
      <c r="J569" s="395"/>
      <c r="K569" s="395"/>
      <c r="L569" s="395"/>
      <c r="M569" s="395"/>
    </row>
    <row r="570" spans="1:13" ht="12.75">
      <c r="A570" s="395"/>
      <c r="B570" s="395"/>
      <c r="C570" s="546"/>
      <c r="D570" s="395"/>
      <c r="E570" s="395"/>
      <c r="F570" s="395"/>
      <c r="G570" s="395"/>
      <c r="H570" s="395"/>
      <c r="I570" s="395"/>
      <c r="J570" s="395"/>
      <c r="K570" s="395"/>
      <c r="L570" s="395"/>
      <c r="M570" s="395"/>
    </row>
    <row r="571" spans="1:13" ht="12.75">
      <c r="A571" s="395"/>
      <c r="B571" s="395"/>
      <c r="C571" s="546"/>
      <c r="D571" s="395"/>
      <c r="E571" s="395"/>
      <c r="F571" s="395"/>
      <c r="G571" s="395"/>
      <c r="H571" s="395"/>
      <c r="I571" s="395"/>
      <c r="J571" s="395"/>
      <c r="K571" s="395"/>
      <c r="L571" s="395"/>
      <c r="M571" s="395"/>
    </row>
    <row r="572" spans="1:13" ht="12.75">
      <c r="A572" s="395"/>
      <c r="B572" s="395"/>
      <c r="C572" s="546"/>
      <c r="D572" s="395"/>
      <c r="E572" s="395"/>
      <c r="F572" s="395"/>
      <c r="G572" s="395"/>
      <c r="H572" s="395"/>
      <c r="I572" s="395"/>
      <c r="J572" s="395"/>
      <c r="K572" s="395"/>
      <c r="L572" s="395"/>
      <c r="M572" s="395"/>
    </row>
    <row r="573" spans="1:13" ht="12.75">
      <c r="A573" s="395"/>
      <c r="B573" s="395"/>
      <c r="C573" s="546"/>
      <c r="D573" s="395"/>
      <c r="E573" s="395"/>
      <c r="F573" s="395"/>
      <c r="G573" s="395"/>
      <c r="H573" s="395"/>
      <c r="I573" s="395"/>
      <c r="J573" s="395"/>
      <c r="K573" s="395"/>
      <c r="L573" s="395"/>
      <c r="M573" s="395"/>
    </row>
    <row r="574" spans="1:13" ht="12.75">
      <c r="A574" s="395"/>
      <c r="B574" s="395"/>
      <c r="C574" s="546"/>
      <c r="D574" s="395"/>
      <c r="E574" s="395"/>
      <c r="F574" s="395"/>
      <c r="G574" s="395"/>
      <c r="H574" s="395"/>
      <c r="I574" s="395"/>
      <c r="J574" s="395"/>
      <c r="K574" s="395"/>
      <c r="L574" s="395"/>
      <c r="M574" s="395"/>
    </row>
    <row r="575" spans="1:13" ht="12.75">
      <c r="A575" s="395"/>
      <c r="B575" s="395"/>
      <c r="C575" s="546"/>
      <c r="D575" s="395"/>
      <c r="E575" s="395"/>
      <c r="F575" s="395"/>
      <c r="G575" s="395"/>
      <c r="H575" s="395"/>
      <c r="I575" s="395"/>
      <c r="J575" s="395"/>
      <c r="K575" s="395"/>
      <c r="L575" s="395"/>
      <c r="M575" s="395"/>
    </row>
    <row r="576" spans="1:13" ht="12.75">
      <c r="A576" s="395"/>
      <c r="B576" s="395"/>
      <c r="C576" s="546"/>
      <c r="D576" s="395"/>
      <c r="E576" s="395"/>
      <c r="F576" s="395"/>
      <c r="G576" s="395"/>
      <c r="H576" s="395"/>
      <c r="I576" s="395"/>
      <c r="J576" s="395"/>
      <c r="K576" s="395"/>
      <c r="L576" s="395"/>
      <c r="M576" s="395"/>
    </row>
    <row r="577" spans="1:13" ht="12.75">
      <c r="A577" s="395"/>
      <c r="B577" s="395"/>
      <c r="C577" s="546"/>
      <c r="D577" s="395"/>
      <c r="E577" s="395"/>
      <c r="F577" s="395"/>
      <c r="G577" s="395"/>
      <c r="H577" s="395"/>
      <c r="I577" s="395"/>
      <c r="J577" s="395"/>
      <c r="K577" s="395"/>
      <c r="L577" s="395"/>
      <c r="M577" s="395"/>
    </row>
    <row r="578" spans="1:13" ht="12.75">
      <c r="A578" s="395"/>
      <c r="B578" s="395"/>
      <c r="C578" s="546"/>
      <c r="D578" s="395"/>
      <c r="E578" s="395"/>
      <c r="F578" s="395"/>
      <c r="G578" s="395"/>
      <c r="H578" s="395"/>
      <c r="I578" s="395"/>
      <c r="J578" s="395"/>
      <c r="K578" s="395"/>
      <c r="L578" s="395"/>
      <c r="M578" s="395"/>
    </row>
    <row r="579" spans="1:13" ht="12.75">
      <c r="A579" s="395"/>
      <c r="B579" s="395"/>
      <c r="C579" s="546"/>
      <c r="D579" s="395"/>
      <c r="E579" s="395"/>
      <c r="F579" s="395"/>
      <c r="G579" s="395"/>
      <c r="H579" s="395"/>
      <c r="I579" s="395"/>
      <c r="J579" s="395"/>
      <c r="K579" s="395"/>
      <c r="L579" s="395"/>
      <c r="M579" s="395"/>
    </row>
    <row r="580" spans="1:13" ht="12.75">
      <c r="A580" s="395"/>
      <c r="B580" s="395"/>
      <c r="C580" s="546"/>
      <c r="D580" s="395"/>
      <c r="E580" s="395"/>
      <c r="F580" s="395"/>
      <c r="G580" s="395"/>
      <c r="H580" s="395"/>
      <c r="I580" s="395"/>
      <c r="J580" s="395"/>
      <c r="K580" s="395"/>
      <c r="L580" s="395"/>
      <c r="M580" s="395"/>
    </row>
    <row r="581" spans="1:13" ht="12.75">
      <c r="A581" s="395"/>
      <c r="B581" s="395"/>
      <c r="C581" s="546"/>
      <c r="D581" s="395"/>
      <c r="E581" s="395"/>
      <c r="F581" s="395"/>
      <c r="G581" s="395"/>
      <c r="H581" s="395"/>
      <c r="I581" s="395"/>
      <c r="J581" s="395"/>
      <c r="K581" s="395"/>
      <c r="L581" s="395"/>
      <c r="M581" s="395"/>
    </row>
    <row r="582" spans="1:13" ht="12.75">
      <c r="A582" s="395"/>
      <c r="B582" s="395"/>
      <c r="C582" s="546"/>
      <c r="D582" s="395"/>
      <c r="E582" s="395"/>
      <c r="F582" s="395"/>
      <c r="G582" s="395"/>
      <c r="H582" s="395"/>
      <c r="I582" s="395"/>
      <c r="J582" s="395"/>
      <c r="K582" s="395"/>
      <c r="L582" s="395"/>
      <c r="M582" s="395"/>
    </row>
    <row r="583" spans="1:13" ht="12.75">
      <c r="A583" s="395"/>
      <c r="B583" s="395"/>
      <c r="C583" s="546"/>
      <c r="D583" s="395"/>
      <c r="E583" s="395"/>
      <c r="F583" s="395"/>
      <c r="G583" s="395"/>
      <c r="H583" s="395"/>
      <c r="I583" s="395"/>
      <c r="J583" s="395"/>
      <c r="K583" s="395"/>
      <c r="L583" s="395"/>
      <c r="M583" s="395"/>
    </row>
    <row r="584" spans="1:13" ht="12.75">
      <c r="A584" s="395"/>
      <c r="B584" s="395"/>
      <c r="C584" s="546"/>
      <c r="D584" s="395"/>
      <c r="E584" s="395"/>
      <c r="F584" s="395"/>
      <c r="G584" s="395"/>
      <c r="H584" s="395"/>
      <c r="I584" s="395"/>
      <c r="J584" s="395"/>
      <c r="K584" s="395"/>
      <c r="L584" s="395"/>
      <c r="M584" s="395"/>
    </row>
    <row r="585" spans="1:13" ht="12.75">
      <c r="A585" s="395"/>
      <c r="B585" s="395"/>
      <c r="C585" s="546"/>
      <c r="D585" s="395"/>
      <c r="E585" s="395"/>
      <c r="F585" s="395"/>
      <c r="G585" s="395"/>
      <c r="H585" s="395"/>
      <c r="I585" s="395"/>
      <c r="J585" s="395"/>
      <c r="K585" s="395"/>
      <c r="L585" s="395"/>
      <c r="M585" s="395"/>
    </row>
    <row r="586" spans="1:13" ht="12.75">
      <c r="A586" s="395"/>
      <c r="B586" s="395"/>
      <c r="C586" s="546"/>
      <c r="D586" s="395"/>
      <c r="E586" s="395"/>
      <c r="F586" s="395"/>
      <c r="G586" s="395"/>
      <c r="H586" s="395"/>
      <c r="I586" s="395"/>
      <c r="J586" s="395"/>
      <c r="K586" s="395"/>
      <c r="L586" s="395"/>
      <c r="M586" s="395"/>
    </row>
    <row r="587" spans="1:13" ht="12.75">
      <c r="A587" s="395"/>
      <c r="B587" s="395"/>
      <c r="C587" s="546"/>
      <c r="D587" s="395"/>
      <c r="E587" s="395"/>
      <c r="F587" s="395"/>
      <c r="G587" s="395"/>
      <c r="H587" s="395"/>
      <c r="I587" s="395"/>
      <c r="J587" s="395"/>
      <c r="K587" s="395"/>
      <c r="L587" s="395"/>
      <c r="M587" s="395"/>
    </row>
    <row r="588" spans="1:13" ht="12.75">
      <c r="A588" s="395"/>
      <c r="B588" s="395"/>
      <c r="C588" s="546"/>
      <c r="D588" s="395"/>
      <c r="E588" s="395"/>
      <c r="F588" s="395"/>
      <c r="G588" s="395"/>
      <c r="H588" s="395"/>
      <c r="I588" s="395"/>
      <c r="J588" s="395"/>
      <c r="K588" s="395"/>
      <c r="L588" s="395"/>
      <c r="M588" s="395"/>
    </row>
    <row r="589" spans="1:13" ht="12.75">
      <c r="A589" s="395"/>
      <c r="B589" s="395"/>
      <c r="C589" s="546"/>
      <c r="D589" s="395"/>
      <c r="E589" s="395"/>
      <c r="F589" s="395"/>
      <c r="G589" s="395"/>
      <c r="H589" s="395"/>
      <c r="I589" s="395"/>
      <c r="J589" s="395"/>
      <c r="K589" s="395"/>
      <c r="L589" s="395"/>
      <c r="M589" s="395"/>
    </row>
    <row r="590" spans="1:13" ht="12.75">
      <c r="A590" s="395"/>
      <c r="B590" s="395"/>
      <c r="C590" s="546"/>
      <c r="D590" s="395"/>
      <c r="E590" s="395"/>
      <c r="F590" s="395"/>
      <c r="G590" s="395"/>
      <c r="H590" s="395"/>
      <c r="I590" s="395"/>
      <c r="J590" s="395"/>
      <c r="K590" s="395"/>
      <c r="L590" s="395"/>
      <c r="M590" s="395"/>
    </row>
    <row r="591" spans="1:13" ht="12.75">
      <c r="A591" s="395"/>
      <c r="B591" s="395"/>
      <c r="C591" s="546"/>
      <c r="D591" s="395"/>
      <c r="E591" s="395"/>
      <c r="F591" s="395"/>
      <c r="G591" s="395"/>
      <c r="H591" s="395"/>
      <c r="I591" s="395"/>
      <c r="J591" s="395"/>
      <c r="K591" s="395"/>
      <c r="L591" s="395"/>
      <c r="M591" s="395"/>
    </row>
    <row r="592" spans="1:13" ht="12.75">
      <c r="A592" s="395"/>
      <c r="B592" s="395"/>
      <c r="C592" s="546"/>
      <c r="D592" s="395"/>
      <c r="E592" s="395"/>
      <c r="F592" s="395"/>
      <c r="G592" s="395"/>
      <c r="H592" s="395"/>
      <c r="I592" s="395"/>
      <c r="J592" s="395"/>
      <c r="K592" s="395"/>
      <c r="L592" s="395"/>
      <c r="M592" s="395"/>
    </row>
    <row r="593" spans="1:13" ht="12.75">
      <c r="A593" s="395"/>
      <c r="B593" s="395"/>
      <c r="C593" s="546"/>
      <c r="D593" s="395"/>
      <c r="E593" s="395"/>
      <c r="F593" s="395"/>
      <c r="G593" s="395"/>
      <c r="H593" s="395"/>
      <c r="I593" s="395"/>
      <c r="J593" s="395"/>
      <c r="K593" s="395"/>
      <c r="L593" s="395"/>
      <c r="M593" s="395"/>
    </row>
    <row r="594" spans="1:13" ht="12.75">
      <c r="A594" s="395"/>
      <c r="B594" s="395"/>
      <c r="C594" s="546"/>
      <c r="D594" s="395"/>
      <c r="E594" s="395"/>
      <c r="F594" s="395"/>
      <c r="G594" s="395"/>
      <c r="H594" s="395"/>
      <c r="I594" s="395"/>
      <c r="J594" s="395"/>
      <c r="K594" s="395"/>
      <c r="L594" s="395"/>
      <c r="M594" s="395"/>
    </row>
    <row r="595" spans="1:13" ht="12.75">
      <c r="A595" s="395"/>
      <c r="B595" s="395"/>
      <c r="C595" s="546"/>
      <c r="D595" s="395"/>
      <c r="E595" s="395"/>
      <c r="F595" s="395"/>
      <c r="G595" s="395"/>
      <c r="H595" s="395"/>
      <c r="I595" s="395"/>
      <c r="J595" s="395"/>
      <c r="K595" s="395"/>
      <c r="L595" s="395"/>
      <c r="M595" s="395"/>
    </row>
    <row r="596" spans="1:13" ht="12.75">
      <c r="A596" s="395"/>
      <c r="B596" s="395"/>
      <c r="C596" s="546"/>
      <c r="D596" s="395"/>
      <c r="E596" s="395"/>
      <c r="F596" s="395"/>
      <c r="G596" s="395"/>
      <c r="H596" s="395"/>
      <c r="I596" s="395"/>
      <c r="J596" s="395"/>
      <c r="K596" s="395"/>
      <c r="L596" s="395"/>
      <c r="M596" s="395"/>
    </row>
    <row r="597" spans="1:13" ht="12.75">
      <c r="A597" s="395"/>
      <c r="B597" s="395"/>
      <c r="C597" s="546"/>
      <c r="D597" s="395"/>
      <c r="E597" s="395"/>
      <c r="F597" s="395"/>
      <c r="G597" s="395"/>
      <c r="H597" s="395"/>
      <c r="I597" s="395"/>
      <c r="J597" s="395"/>
      <c r="K597" s="395"/>
      <c r="L597" s="395"/>
      <c r="M597" s="395"/>
    </row>
    <row r="598" spans="1:13" ht="12.75">
      <c r="A598" s="395"/>
      <c r="B598" s="395"/>
      <c r="C598" s="546"/>
      <c r="D598" s="395"/>
      <c r="E598" s="395"/>
      <c r="F598" s="395"/>
      <c r="G598" s="395"/>
      <c r="H598" s="395"/>
      <c r="I598" s="395"/>
      <c r="J598" s="395"/>
      <c r="K598" s="395"/>
      <c r="L598" s="395"/>
      <c r="M598" s="395"/>
    </row>
    <row r="599" spans="1:13" ht="12.75">
      <c r="A599" s="395"/>
      <c r="B599" s="395"/>
      <c r="C599" s="546"/>
      <c r="D599" s="395"/>
      <c r="E599" s="395"/>
      <c r="F599" s="395"/>
      <c r="G599" s="395"/>
      <c r="H599" s="395"/>
      <c r="I599" s="395"/>
      <c r="J599" s="395"/>
      <c r="K599" s="395"/>
      <c r="L599" s="395"/>
      <c r="M599" s="395"/>
    </row>
    <row r="600" spans="1:13" ht="12.75">
      <c r="A600" s="395"/>
      <c r="B600" s="395"/>
      <c r="C600" s="546"/>
      <c r="D600" s="395"/>
      <c r="E600" s="395"/>
      <c r="F600" s="395"/>
      <c r="G600" s="395"/>
      <c r="H600" s="395"/>
      <c r="I600" s="395"/>
      <c r="J600" s="395"/>
      <c r="K600" s="395"/>
      <c r="L600" s="395"/>
      <c r="M600" s="395"/>
    </row>
    <row r="601" spans="1:13" ht="12.75">
      <c r="A601" s="395"/>
      <c r="B601" s="395"/>
      <c r="C601" s="546"/>
      <c r="D601" s="395"/>
      <c r="E601" s="395"/>
      <c r="F601" s="395"/>
      <c r="G601" s="395"/>
      <c r="H601" s="395"/>
      <c r="I601" s="395"/>
      <c r="J601" s="395"/>
      <c r="K601" s="395"/>
      <c r="L601" s="395"/>
      <c r="M601" s="395"/>
    </row>
    <row r="602" spans="1:13" ht="12.75">
      <c r="A602" s="395"/>
      <c r="B602" s="395"/>
      <c r="C602" s="546"/>
      <c r="D602" s="395"/>
      <c r="E602" s="395"/>
      <c r="F602" s="395"/>
      <c r="G602" s="395"/>
      <c r="H602" s="395"/>
      <c r="I602" s="395"/>
      <c r="J602" s="395"/>
      <c r="K602" s="395"/>
      <c r="L602" s="395"/>
      <c r="M602" s="395"/>
    </row>
    <row r="603" spans="1:13" ht="12.75">
      <c r="A603" s="395"/>
      <c r="B603" s="395"/>
      <c r="C603" s="546"/>
      <c r="D603" s="395"/>
      <c r="E603" s="395"/>
      <c r="F603" s="395"/>
      <c r="G603" s="395"/>
      <c r="H603" s="395"/>
      <c r="I603" s="395"/>
      <c r="J603" s="395"/>
      <c r="K603" s="395"/>
      <c r="L603" s="395"/>
      <c r="M603" s="395"/>
    </row>
    <row r="604" spans="1:13" ht="12.75">
      <c r="A604" s="395"/>
      <c r="B604" s="395"/>
      <c r="C604" s="546"/>
      <c r="D604" s="395"/>
      <c r="E604" s="395"/>
      <c r="F604" s="395"/>
      <c r="G604" s="395"/>
      <c r="H604" s="395"/>
      <c r="I604" s="395"/>
      <c r="J604" s="395"/>
      <c r="K604" s="395"/>
      <c r="L604" s="395"/>
      <c r="M604" s="395"/>
    </row>
    <row r="605" spans="1:13" ht="12.75">
      <c r="A605" s="395"/>
      <c r="B605" s="395"/>
      <c r="C605" s="546"/>
      <c r="D605" s="395"/>
      <c r="E605" s="395"/>
      <c r="F605" s="395"/>
      <c r="G605" s="395"/>
      <c r="H605" s="395"/>
      <c r="I605" s="395"/>
      <c r="J605" s="395"/>
      <c r="K605" s="395"/>
      <c r="L605" s="395"/>
      <c r="M605" s="395"/>
    </row>
    <row r="606" spans="1:13" ht="12.75">
      <c r="A606" s="395"/>
      <c r="B606" s="395"/>
      <c r="C606" s="546"/>
      <c r="D606" s="395"/>
      <c r="E606" s="395"/>
      <c r="F606" s="395"/>
      <c r="G606" s="395"/>
      <c r="H606" s="395"/>
      <c r="I606" s="395"/>
      <c r="J606" s="395"/>
      <c r="K606" s="395"/>
      <c r="L606" s="395"/>
      <c r="M606" s="395"/>
    </row>
    <row r="607" spans="1:13" ht="12.75">
      <c r="A607" s="395"/>
      <c r="B607" s="395"/>
      <c r="C607" s="546"/>
      <c r="D607" s="395"/>
      <c r="E607" s="395"/>
      <c r="F607" s="395"/>
      <c r="G607" s="395"/>
      <c r="H607" s="395"/>
      <c r="I607" s="395"/>
      <c r="J607" s="395"/>
      <c r="K607" s="395"/>
      <c r="L607" s="395"/>
      <c r="M607" s="395"/>
    </row>
    <row r="608" spans="1:13" ht="12.75">
      <c r="A608" s="395"/>
      <c r="B608" s="395"/>
      <c r="C608" s="546"/>
      <c r="D608" s="395"/>
      <c r="E608" s="395"/>
      <c r="F608" s="395"/>
      <c r="G608" s="395"/>
      <c r="H608" s="395"/>
      <c r="I608" s="395"/>
      <c r="J608" s="395"/>
      <c r="K608" s="395"/>
      <c r="L608" s="395"/>
      <c r="M608" s="395"/>
    </row>
    <row r="609" spans="1:13" ht="12.75">
      <c r="A609" s="395"/>
      <c r="B609" s="395"/>
      <c r="C609" s="546"/>
      <c r="D609" s="395"/>
      <c r="E609" s="395"/>
      <c r="F609" s="395"/>
      <c r="G609" s="395"/>
      <c r="H609" s="395"/>
      <c r="I609" s="395"/>
      <c r="J609" s="395"/>
      <c r="K609" s="395"/>
      <c r="L609" s="395"/>
      <c r="M609" s="395"/>
    </row>
    <row r="610" spans="1:13" ht="12.75">
      <c r="A610" s="395"/>
      <c r="B610" s="395"/>
      <c r="C610" s="546"/>
      <c r="D610" s="395"/>
      <c r="E610" s="395"/>
      <c r="F610" s="395"/>
      <c r="G610" s="395"/>
      <c r="H610" s="395"/>
      <c r="I610" s="395"/>
      <c r="J610" s="395"/>
      <c r="K610" s="395"/>
      <c r="L610" s="395"/>
      <c r="M610" s="395"/>
    </row>
    <row r="611" spans="1:13" ht="12.75">
      <c r="A611" s="395"/>
      <c r="B611" s="395"/>
      <c r="C611" s="546"/>
      <c r="D611" s="395"/>
      <c r="E611" s="395"/>
      <c r="F611" s="395"/>
      <c r="G611" s="395"/>
      <c r="H611" s="395"/>
      <c r="I611" s="395"/>
      <c r="J611" s="395"/>
      <c r="K611" s="395"/>
      <c r="L611" s="395"/>
      <c r="M611" s="395"/>
    </row>
    <row r="612" spans="1:13" ht="12.75">
      <c r="A612" s="395"/>
      <c r="B612" s="395"/>
      <c r="C612" s="546"/>
      <c r="D612" s="395"/>
      <c r="E612" s="395"/>
      <c r="F612" s="395"/>
      <c r="G612" s="395"/>
      <c r="H612" s="395"/>
      <c r="I612" s="395"/>
      <c r="J612" s="395"/>
      <c r="K612" s="395"/>
      <c r="L612" s="395"/>
      <c r="M612" s="395"/>
    </row>
    <row r="613" spans="1:13" ht="12.75">
      <c r="A613" s="395"/>
      <c r="B613" s="395"/>
      <c r="C613" s="546"/>
      <c r="D613" s="395"/>
      <c r="E613" s="395"/>
      <c r="F613" s="395"/>
      <c r="G613" s="395"/>
      <c r="H613" s="395"/>
      <c r="I613" s="395"/>
      <c r="J613" s="395"/>
      <c r="K613" s="395"/>
      <c r="L613" s="395"/>
      <c r="M613" s="395"/>
    </row>
    <row r="614" spans="1:13" ht="12.75">
      <c r="A614" s="395"/>
      <c r="B614" s="395"/>
      <c r="C614" s="546"/>
      <c r="D614" s="395"/>
      <c r="E614" s="395"/>
      <c r="F614" s="395"/>
      <c r="G614" s="395"/>
      <c r="H614" s="395"/>
      <c r="I614" s="395"/>
      <c r="J614" s="395"/>
      <c r="K614" s="395"/>
      <c r="L614" s="395"/>
      <c r="M614" s="395"/>
    </row>
    <row r="615" spans="1:13" ht="12.75">
      <c r="A615" s="395"/>
      <c r="B615" s="395"/>
      <c r="C615" s="546"/>
      <c r="D615" s="395"/>
      <c r="E615" s="395"/>
      <c r="F615" s="395"/>
      <c r="G615" s="395"/>
      <c r="H615" s="395"/>
      <c r="I615" s="395"/>
      <c r="J615" s="395"/>
      <c r="K615" s="395"/>
      <c r="L615" s="395"/>
      <c r="M615" s="395"/>
    </row>
    <row r="616" spans="1:13" ht="12.75">
      <c r="A616" s="395"/>
      <c r="B616" s="395"/>
      <c r="C616" s="546"/>
      <c r="D616" s="395"/>
      <c r="E616" s="395"/>
      <c r="F616" s="395"/>
      <c r="G616" s="395"/>
      <c r="H616" s="395"/>
      <c r="I616" s="395"/>
      <c r="J616" s="395"/>
      <c r="K616" s="395"/>
      <c r="L616" s="395"/>
      <c r="M616" s="395"/>
    </row>
    <row r="617" spans="1:13" ht="12.75">
      <c r="A617" s="395"/>
      <c r="B617" s="395"/>
      <c r="C617" s="546"/>
      <c r="D617" s="395"/>
      <c r="E617" s="395"/>
      <c r="F617" s="395"/>
      <c r="G617" s="395"/>
      <c r="H617" s="395"/>
      <c r="I617" s="395"/>
      <c r="J617" s="395"/>
      <c r="K617" s="395"/>
      <c r="L617" s="395"/>
      <c r="M617" s="395"/>
    </row>
    <row r="618" spans="1:13" ht="12.75">
      <c r="A618" s="395"/>
      <c r="B618" s="395"/>
      <c r="C618" s="546"/>
      <c r="D618" s="395"/>
      <c r="E618" s="395"/>
      <c r="F618" s="395"/>
      <c r="G618" s="395"/>
      <c r="H618" s="395"/>
      <c r="I618" s="395"/>
      <c r="J618" s="395"/>
      <c r="K618" s="395"/>
      <c r="L618" s="395"/>
      <c r="M618" s="395"/>
    </row>
    <row r="619" spans="1:13" ht="12.75">
      <c r="A619" s="395"/>
      <c r="B619" s="395"/>
      <c r="C619" s="546"/>
      <c r="D619" s="395"/>
      <c r="E619" s="395"/>
      <c r="F619" s="395"/>
      <c r="G619" s="395"/>
      <c r="H619" s="395"/>
      <c r="I619" s="395"/>
      <c r="J619" s="395"/>
      <c r="K619" s="395"/>
      <c r="L619" s="395"/>
      <c r="M619" s="395"/>
    </row>
    <row r="620" spans="1:13" ht="12.75">
      <c r="A620" s="395"/>
      <c r="B620" s="395"/>
      <c r="C620" s="546"/>
      <c r="D620" s="395"/>
      <c r="E620" s="395"/>
      <c r="F620" s="395"/>
      <c r="G620" s="395"/>
      <c r="H620" s="395"/>
      <c r="I620" s="395"/>
      <c r="J620" s="395"/>
      <c r="K620" s="395"/>
      <c r="L620" s="395"/>
      <c r="M620" s="395"/>
    </row>
    <row r="621" spans="1:13" ht="12.75">
      <c r="A621" s="395"/>
      <c r="B621" s="395"/>
      <c r="C621" s="546"/>
      <c r="D621" s="395"/>
      <c r="E621" s="395"/>
      <c r="F621" s="395"/>
      <c r="G621" s="395"/>
      <c r="H621" s="395"/>
      <c r="I621" s="395"/>
      <c r="J621" s="395"/>
      <c r="K621" s="395"/>
      <c r="L621" s="395"/>
      <c r="M621" s="395"/>
    </row>
    <row r="622" spans="1:13" ht="12.75">
      <c r="A622" s="395"/>
      <c r="B622" s="395"/>
      <c r="C622" s="546"/>
      <c r="D622" s="395"/>
      <c r="E622" s="395"/>
      <c r="F622" s="395"/>
      <c r="G622" s="395"/>
      <c r="H622" s="395"/>
      <c r="I622" s="395"/>
      <c r="J622" s="395"/>
      <c r="K622" s="395"/>
      <c r="L622" s="395"/>
      <c r="M622" s="395"/>
    </row>
    <row r="623" spans="1:13" ht="12.75">
      <c r="A623" s="395"/>
      <c r="B623" s="395"/>
      <c r="C623" s="546"/>
      <c r="D623" s="395"/>
      <c r="E623" s="395"/>
      <c r="F623" s="395"/>
      <c r="G623" s="395"/>
      <c r="H623" s="395"/>
      <c r="I623" s="395"/>
      <c r="J623" s="395"/>
      <c r="K623" s="395"/>
      <c r="L623" s="395"/>
      <c r="M623" s="395"/>
    </row>
    <row r="624" spans="1:13" ht="12.75">
      <c r="A624" s="395"/>
      <c r="B624" s="395"/>
      <c r="C624" s="546"/>
      <c r="D624" s="395"/>
      <c r="E624" s="395"/>
      <c r="F624" s="395"/>
      <c r="G624" s="395"/>
      <c r="H624" s="395"/>
      <c r="I624" s="395"/>
      <c r="J624" s="395"/>
      <c r="K624" s="395"/>
      <c r="L624" s="395"/>
      <c r="M624" s="395"/>
    </row>
    <row r="625" spans="1:13" ht="12.75">
      <c r="A625" s="395"/>
      <c r="B625" s="395"/>
      <c r="C625" s="546"/>
      <c r="D625" s="395"/>
      <c r="E625" s="395"/>
      <c r="F625" s="395"/>
      <c r="G625" s="395"/>
      <c r="H625" s="395"/>
      <c r="I625" s="395"/>
      <c r="J625" s="395"/>
      <c r="K625" s="395"/>
      <c r="L625" s="395"/>
      <c r="M625" s="395"/>
    </row>
    <row r="626" spans="1:13" ht="12.75">
      <c r="A626" s="395"/>
      <c r="B626" s="395"/>
      <c r="C626" s="546"/>
      <c r="D626" s="395"/>
      <c r="E626" s="395"/>
      <c r="F626" s="395"/>
      <c r="G626" s="395"/>
      <c r="H626" s="395"/>
      <c r="I626" s="395"/>
      <c r="J626" s="395"/>
      <c r="K626" s="395"/>
      <c r="L626" s="395"/>
      <c r="M626" s="395"/>
    </row>
    <row r="627" spans="1:13" ht="12.75">
      <c r="A627" s="395"/>
      <c r="B627" s="395"/>
      <c r="C627" s="546"/>
      <c r="D627" s="395"/>
      <c r="E627" s="395"/>
      <c r="F627" s="395"/>
      <c r="G627" s="395"/>
      <c r="H627" s="395"/>
      <c r="I627" s="395"/>
      <c r="J627" s="395"/>
      <c r="K627" s="395"/>
      <c r="L627" s="395"/>
      <c r="M627" s="395"/>
    </row>
    <row r="628" spans="1:13" ht="12.75">
      <c r="A628" s="395"/>
      <c r="B628" s="395"/>
      <c r="C628" s="546"/>
      <c r="D628" s="395"/>
      <c r="E628" s="395"/>
      <c r="F628" s="395"/>
      <c r="G628" s="395"/>
      <c r="H628" s="395"/>
      <c r="I628" s="395"/>
      <c r="J628" s="395"/>
      <c r="K628" s="395"/>
      <c r="L628" s="395"/>
      <c r="M628" s="395"/>
    </row>
    <row r="629" spans="1:13" ht="12.75">
      <c r="A629" s="395"/>
      <c r="B629" s="395"/>
      <c r="C629" s="546"/>
      <c r="D629" s="395"/>
      <c r="E629" s="395"/>
      <c r="F629" s="395"/>
      <c r="G629" s="395"/>
      <c r="H629" s="395"/>
      <c r="I629" s="395"/>
      <c r="J629" s="395"/>
      <c r="K629" s="395"/>
      <c r="L629" s="395"/>
      <c r="M629" s="395"/>
    </row>
    <row r="630" spans="1:13" ht="12.75">
      <c r="A630" s="395"/>
      <c r="B630" s="395"/>
      <c r="C630" s="546"/>
      <c r="D630" s="395"/>
      <c r="E630" s="395"/>
      <c r="F630" s="395"/>
      <c r="G630" s="395"/>
      <c r="H630" s="395"/>
      <c r="I630" s="395"/>
      <c r="J630" s="395"/>
      <c r="K630" s="395"/>
      <c r="L630" s="395"/>
      <c r="M630" s="395"/>
    </row>
    <row r="631" spans="1:13" ht="12.75">
      <c r="A631" s="395"/>
      <c r="B631" s="395"/>
      <c r="C631" s="546"/>
      <c r="D631" s="395"/>
      <c r="E631" s="395"/>
      <c r="F631" s="395"/>
      <c r="G631" s="395"/>
      <c r="H631" s="395"/>
      <c r="I631" s="395"/>
      <c r="J631" s="395"/>
      <c r="K631" s="395"/>
      <c r="L631" s="395"/>
      <c r="M631" s="395"/>
    </row>
    <row r="632" spans="1:13" ht="12.75">
      <c r="A632" s="395"/>
      <c r="B632" s="395"/>
      <c r="C632" s="546"/>
      <c r="D632" s="395"/>
      <c r="E632" s="395"/>
      <c r="F632" s="395"/>
      <c r="G632" s="395"/>
      <c r="H632" s="395"/>
      <c r="I632" s="395"/>
      <c r="J632" s="395"/>
      <c r="K632" s="395"/>
      <c r="L632" s="395"/>
      <c r="M632" s="395"/>
    </row>
    <row r="633" spans="1:13" ht="12.75">
      <c r="A633" s="395"/>
      <c r="B633" s="395"/>
      <c r="C633" s="546"/>
      <c r="D633" s="395"/>
      <c r="E633" s="395"/>
      <c r="F633" s="395"/>
      <c r="G633" s="395"/>
      <c r="H633" s="395"/>
      <c r="I633" s="395"/>
      <c r="J633" s="395"/>
      <c r="K633" s="395"/>
      <c r="L633" s="395"/>
      <c r="M633" s="395"/>
    </row>
    <row r="634" spans="1:13" ht="12.75">
      <c r="A634" s="395"/>
      <c r="B634" s="395"/>
      <c r="C634" s="546"/>
      <c r="D634" s="395"/>
      <c r="E634" s="395"/>
      <c r="F634" s="395"/>
      <c r="G634" s="395"/>
      <c r="H634" s="395"/>
      <c r="I634" s="395"/>
      <c r="J634" s="395"/>
      <c r="K634" s="395"/>
      <c r="L634" s="395"/>
      <c r="M634" s="395"/>
    </row>
    <row r="635" spans="1:13" ht="12.75">
      <c r="A635" s="395"/>
      <c r="B635" s="395"/>
      <c r="C635" s="546"/>
      <c r="D635" s="395"/>
      <c r="E635" s="395"/>
      <c r="F635" s="395"/>
      <c r="G635" s="395"/>
      <c r="H635" s="395"/>
      <c r="I635" s="395"/>
      <c r="J635" s="395"/>
      <c r="K635" s="395"/>
      <c r="L635" s="395"/>
      <c r="M635" s="395"/>
    </row>
    <row r="636" spans="1:13" ht="12.75">
      <c r="A636" s="395"/>
      <c r="B636" s="395"/>
      <c r="C636" s="546"/>
      <c r="D636" s="395"/>
      <c r="E636" s="395"/>
      <c r="F636" s="395"/>
      <c r="G636" s="395"/>
      <c r="H636" s="395"/>
      <c r="I636" s="395"/>
      <c r="J636" s="395"/>
      <c r="K636" s="395"/>
      <c r="L636" s="395"/>
      <c r="M636" s="395"/>
    </row>
    <row r="637" spans="1:13" ht="12.75">
      <c r="A637" s="395"/>
      <c r="B637" s="395"/>
      <c r="C637" s="546"/>
      <c r="D637" s="395"/>
      <c r="E637" s="395"/>
      <c r="F637" s="395"/>
      <c r="G637" s="395"/>
      <c r="H637" s="395"/>
      <c r="I637" s="395"/>
      <c r="J637" s="395"/>
      <c r="K637" s="395"/>
      <c r="L637" s="395"/>
      <c r="M637" s="395"/>
    </row>
    <row r="638" spans="1:13" ht="12.75">
      <c r="A638" s="395"/>
      <c r="B638" s="395"/>
      <c r="C638" s="546"/>
      <c r="D638" s="395"/>
      <c r="E638" s="395"/>
      <c r="F638" s="395"/>
      <c r="G638" s="395"/>
      <c r="H638" s="395"/>
      <c r="I638" s="395"/>
      <c r="J638" s="395"/>
      <c r="K638" s="395"/>
      <c r="L638" s="395"/>
      <c r="M638" s="395"/>
    </row>
    <row r="639" spans="1:13" ht="12.75">
      <c r="A639" s="395"/>
      <c r="B639" s="395"/>
      <c r="C639" s="546"/>
      <c r="D639" s="395"/>
      <c r="E639" s="395"/>
      <c r="F639" s="395"/>
      <c r="G639" s="395"/>
      <c r="H639" s="395"/>
      <c r="I639" s="395"/>
      <c r="J639" s="395"/>
      <c r="K639" s="395"/>
      <c r="L639" s="395"/>
      <c r="M639" s="395"/>
    </row>
    <row r="640" spans="1:13" ht="12.75">
      <c r="A640" s="395"/>
      <c r="B640" s="395"/>
      <c r="C640" s="546"/>
      <c r="D640" s="395"/>
      <c r="E640" s="395"/>
      <c r="F640" s="395"/>
      <c r="G640" s="395"/>
      <c r="H640" s="395"/>
      <c r="I640" s="395"/>
      <c r="J640" s="395"/>
      <c r="K640" s="395"/>
      <c r="L640" s="395"/>
      <c r="M640" s="395"/>
    </row>
    <row r="641" spans="1:13" ht="12.75">
      <c r="A641" s="395"/>
      <c r="B641" s="395"/>
      <c r="C641" s="546"/>
      <c r="D641" s="395"/>
      <c r="E641" s="395"/>
      <c r="F641" s="395"/>
      <c r="G641" s="395"/>
      <c r="H641" s="395"/>
      <c r="I641" s="395"/>
      <c r="J641" s="395"/>
      <c r="K641" s="395"/>
      <c r="L641" s="395"/>
      <c r="M641" s="395"/>
    </row>
    <row r="642" spans="1:13" ht="12.75">
      <c r="A642" s="395"/>
      <c r="B642" s="395"/>
      <c r="C642" s="546"/>
      <c r="D642" s="395"/>
      <c r="E642" s="395"/>
      <c r="F642" s="395"/>
      <c r="G642" s="395"/>
      <c r="H642" s="395"/>
      <c r="I642" s="395"/>
      <c r="J642" s="395"/>
      <c r="K642" s="395"/>
      <c r="L642" s="395"/>
      <c r="M642" s="395"/>
    </row>
    <row r="643" spans="1:13" ht="12.75">
      <c r="A643" s="395"/>
      <c r="B643" s="395"/>
      <c r="C643" s="546"/>
      <c r="D643" s="395"/>
      <c r="E643" s="395"/>
      <c r="F643" s="395"/>
      <c r="G643" s="395"/>
      <c r="H643" s="395"/>
      <c r="I643" s="395"/>
      <c r="J643" s="395"/>
      <c r="K643" s="395"/>
      <c r="L643" s="395"/>
      <c r="M643" s="395"/>
    </row>
    <row r="644" spans="1:13" ht="12.75">
      <c r="A644" s="395"/>
      <c r="B644" s="395"/>
      <c r="C644" s="546"/>
      <c r="D644" s="395"/>
      <c r="E644" s="395"/>
      <c r="F644" s="395"/>
      <c r="G644" s="395"/>
      <c r="H644" s="395"/>
      <c r="I644" s="395"/>
      <c r="J644" s="395"/>
      <c r="K644" s="395"/>
      <c r="L644" s="395"/>
      <c r="M644" s="395"/>
    </row>
    <row r="645" spans="1:13" ht="12.75">
      <c r="A645" s="395"/>
      <c r="B645" s="395"/>
      <c r="C645" s="546"/>
      <c r="D645" s="395"/>
      <c r="E645" s="395"/>
      <c r="F645" s="395"/>
      <c r="G645" s="395"/>
      <c r="H645" s="395"/>
      <c r="I645" s="395"/>
      <c r="J645" s="395"/>
      <c r="K645" s="395"/>
      <c r="L645" s="395"/>
      <c r="M645" s="395"/>
    </row>
    <row r="646" spans="1:13" ht="12.75">
      <c r="A646" s="395"/>
      <c r="B646" s="395"/>
      <c r="C646" s="546"/>
      <c r="D646" s="395"/>
      <c r="E646" s="395"/>
      <c r="F646" s="395"/>
      <c r="G646" s="395"/>
      <c r="H646" s="395"/>
      <c r="I646" s="395"/>
      <c r="J646" s="395"/>
      <c r="K646" s="395"/>
      <c r="L646" s="395"/>
      <c r="M646" s="395"/>
    </row>
    <row r="647" spans="1:13" ht="12.75">
      <c r="A647" s="395"/>
      <c r="B647" s="395"/>
      <c r="C647" s="546"/>
      <c r="D647" s="395"/>
      <c r="E647" s="395"/>
      <c r="F647" s="395"/>
      <c r="G647" s="395"/>
      <c r="H647" s="395"/>
      <c r="I647" s="395"/>
      <c r="J647" s="395"/>
      <c r="K647" s="395"/>
      <c r="L647" s="395"/>
      <c r="M647" s="395"/>
    </row>
    <row r="648" spans="1:13" ht="12.75">
      <c r="A648" s="395"/>
      <c r="B648" s="395"/>
      <c r="C648" s="546"/>
      <c r="D648" s="395"/>
      <c r="E648" s="395"/>
      <c r="F648" s="395"/>
      <c r="G648" s="395"/>
      <c r="H648" s="395"/>
      <c r="I648" s="395"/>
      <c r="J648" s="395"/>
      <c r="K648" s="395"/>
      <c r="L648" s="395"/>
      <c r="M648" s="395"/>
    </row>
    <row r="649" spans="1:13" ht="12.75">
      <c r="A649" s="395"/>
      <c r="B649" s="395"/>
      <c r="C649" s="546"/>
      <c r="D649" s="395"/>
      <c r="E649" s="395"/>
      <c r="F649" s="395"/>
      <c r="G649" s="395"/>
      <c r="H649" s="395"/>
      <c r="I649" s="395"/>
      <c r="J649" s="395"/>
      <c r="K649" s="395"/>
      <c r="L649" s="395"/>
      <c r="M649" s="395"/>
    </row>
    <row r="650" spans="1:13" ht="12.75">
      <c r="A650" s="395"/>
      <c r="B650" s="395"/>
      <c r="C650" s="546"/>
      <c r="D650" s="395"/>
      <c r="E650" s="395"/>
      <c r="F650" s="395"/>
      <c r="G650" s="395"/>
      <c r="H650" s="395"/>
      <c r="I650" s="395"/>
      <c r="J650" s="395"/>
      <c r="K650" s="395"/>
      <c r="L650" s="395"/>
      <c r="M650" s="395"/>
    </row>
    <row r="651" spans="1:13" ht="12.75">
      <c r="A651" s="395"/>
      <c r="B651" s="395"/>
      <c r="C651" s="546"/>
      <c r="D651" s="395"/>
      <c r="E651" s="395"/>
      <c r="F651" s="395"/>
      <c r="G651" s="395"/>
      <c r="H651" s="395"/>
      <c r="I651" s="395"/>
      <c r="J651" s="395"/>
      <c r="K651" s="395"/>
      <c r="L651" s="395"/>
      <c r="M651" s="395"/>
    </row>
    <row r="652" spans="1:13" ht="12.75">
      <c r="A652" s="395"/>
      <c r="B652" s="395"/>
      <c r="C652" s="546"/>
      <c r="D652" s="395"/>
      <c r="E652" s="395"/>
      <c r="F652" s="395"/>
      <c r="G652" s="395"/>
      <c r="H652" s="395"/>
      <c r="I652" s="395"/>
      <c r="J652" s="395"/>
      <c r="K652" s="395"/>
      <c r="L652" s="395"/>
      <c r="M652" s="395"/>
    </row>
    <row r="653" spans="1:13" ht="12.75">
      <c r="A653" s="395"/>
      <c r="B653" s="395"/>
      <c r="C653" s="546"/>
      <c r="D653" s="395"/>
      <c r="E653" s="395"/>
      <c r="F653" s="395"/>
      <c r="G653" s="395"/>
      <c r="H653" s="395"/>
      <c r="I653" s="395"/>
      <c r="J653" s="395"/>
      <c r="K653" s="395"/>
      <c r="L653" s="395"/>
      <c r="M653" s="395"/>
    </row>
    <row r="654" spans="1:13" ht="12.75">
      <c r="A654" s="395"/>
      <c r="B654" s="395"/>
      <c r="C654" s="546"/>
      <c r="D654" s="395"/>
      <c r="E654" s="395"/>
      <c r="F654" s="395"/>
      <c r="G654" s="395"/>
      <c r="H654" s="395"/>
      <c r="I654" s="395"/>
      <c r="J654" s="395"/>
      <c r="K654" s="395"/>
      <c r="L654" s="395"/>
      <c r="M654" s="395"/>
    </row>
    <row r="655" spans="1:13" ht="12.75">
      <c r="A655" s="395"/>
      <c r="B655" s="395"/>
      <c r="C655" s="546"/>
      <c r="D655" s="395"/>
      <c r="E655" s="395"/>
      <c r="F655" s="395"/>
      <c r="G655" s="395"/>
      <c r="H655" s="395"/>
      <c r="I655" s="395"/>
      <c r="J655" s="395"/>
      <c r="K655" s="395"/>
      <c r="L655" s="395"/>
      <c r="M655" s="395"/>
    </row>
    <row r="656" spans="1:13" ht="12.75">
      <c r="A656" s="395"/>
      <c r="B656" s="395"/>
      <c r="C656" s="546"/>
      <c r="D656" s="395"/>
      <c r="E656" s="395"/>
      <c r="F656" s="395"/>
      <c r="G656" s="395"/>
      <c r="H656" s="395"/>
      <c r="I656" s="395"/>
      <c r="J656" s="395"/>
      <c r="K656" s="395"/>
      <c r="L656" s="395"/>
      <c r="M656" s="395"/>
    </row>
    <row r="657" spans="1:13" ht="12.75">
      <c r="A657" s="395"/>
      <c r="B657" s="395"/>
      <c r="C657" s="546"/>
      <c r="D657" s="395"/>
      <c r="E657" s="395"/>
      <c r="F657" s="395"/>
      <c r="G657" s="395"/>
      <c r="H657" s="395"/>
      <c r="I657" s="395"/>
      <c r="J657" s="395"/>
      <c r="K657" s="395"/>
      <c r="L657" s="395"/>
      <c r="M657" s="395"/>
    </row>
    <row r="658" spans="1:13" ht="12.75">
      <c r="A658" s="395"/>
      <c r="B658" s="395"/>
      <c r="C658" s="546"/>
      <c r="D658" s="395"/>
      <c r="E658" s="395"/>
      <c r="F658" s="395"/>
      <c r="G658" s="395"/>
      <c r="H658" s="395"/>
      <c r="I658" s="395"/>
      <c r="J658" s="395"/>
      <c r="K658" s="395"/>
      <c r="L658" s="395"/>
      <c r="M658" s="395"/>
    </row>
    <row r="659" spans="1:13" ht="12.75">
      <c r="A659" s="395"/>
      <c r="B659" s="395"/>
      <c r="C659" s="546"/>
      <c r="D659" s="395"/>
      <c r="E659" s="395"/>
      <c r="F659" s="395"/>
      <c r="G659" s="395"/>
      <c r="H659" s="395"/>
      <c r="I659" s="395"/>
      <c r="J659" s="395"/>
      <c r="K659" s="395"/>
      <c r="L659" s="395"/>
      <c r="M659" s="395"/>
    </row>
    <row r="660" spans="1:13" ht="12.75">
      <c r="A660" s="395"/>
      <c r="B660" s="395"/>
      <c r="C660" s="546"/>
      <c r="D660" s="395"/>
      <c r="E660" s="395"/>
      <c r="F660" s="395"/>
      <c r="G660" s="395"/>
      <c r="H660" s="395"/>
      <c r="I660" s="395"/>
      <c r="J660" s="395"/>
      <c r="K660" s="395"/>
      <c r="L660" s="395"/>
      <c r="M660" s="395"/>
    </row>
    <row r="661" spans="1:13" ht="12.75">
      <c r="A661" s="395"/>
      <c r="B661" s="395"/>
      <c r="C661" s="546"/>
      <c r="D661" s="395"/>
      <c r="E661" s="395"/>
      <c r="F661" s="395"/>
      <c r="G661" s="395"/>
      <c r="H661" s="395"/>
      <c r="I661" s="395"/>
      <c r="J661" s="395"/>
      <c r="K661" s="395"/>
      <c r="L661" s="395"/>
      <c r="M661" s="395"/>
    </row>
    <row r="662" spans="1:13" ht="12.75">
      <c r="A662" s="395"/>
      <c r="B662" s="395"/>
      <c r="C662" s="546"/>
      <c r="D662" s="395"/>
      <c r="E662" s="395"/>
      <c r="F662" s="395"/>
      <c r="G662" s="395"/>
      <c r="H662" s="395"/>
      <c r="I662" s="395"/>
      <c r="J662" s="395"/>
      <c r="K662" s="395"/>
      <c r="L662" s="395"/>
      <c r="M662" s="395"/>
    </row>
    <row r="663" spans="1:13" ht="12.75">
      <c r="A663" s="395"/>
      <c r="B663" s="395"/>
      <c r="C663" s="546"/>
      <c r="D663" s="395"/>
      <c r="E663" s="395"/>
      <c r="F663" s="395"/>
      <c r="G663" s="395"/>
      <c r="H663" s="395"/>
      <c r="I663" s="395"/>
      <c r="J663" s="395"/>
      <c r="K663" s="395"/>
      <c r="L663" s="395"/>
      <c r="M663" s="395"/>
    </row>
    <row r="664" spans="1:13" ht="12.75">
      <c r="A664" s="395"/>
      <c r="B664" s="395"/>
      <c r="C664" s="546"/>
      <c r="D664" s="395"/>
      <c r="E664" s="395"/>
      <c r="F664" s="395"/>
      <c r="G664" s="395"/>
      <c r="H664" s="395"/>
      <c r="I664" s="395"/>
      <c r="J664" s="395"/>
      <c r="K664" s="395"/>
      <c r="L664" s="395"/>
      <c r="M664" s="395"/>
    </row>
    <row r="665" spans="1:13" ht="12.75">
      <c r="A665" s="395"/>
      <c r="B665" s="395"/>
      <c r="C665" s="546"/>
      <c r="D665" s="395"/>
      <c r="E665" s="395"/>
      <c r="F665" s="395"/>
      <c r="G665" s="395"/>
      <c r="H665" s="395"/>
      <c r="I665" s="395"/>
      <c r="J665" s="395"/>
      <c r="K665" s="395"/>
      <c r="L665" s="395"/>
      <c r="M665" s="395"/>
    </row>
    <row r="666" spans="1:13" ht="12.75">
      <c r="A666" s="395"/>
      <c r="B666" s="395"/>
      <c r="C666" s="546"/>
      <c r="D666" s="395"/>
      <c r="E666" s="395"/>
      <c r="F666" s="395"/>
      <c r="G666" s="395"/>
      <c r="H666" s="395"/>
      <c r="I666" s="395"/>
      <c r="J666" s="395"/>
      <c r="K666" s="395"/>
      <c r="L666" s="395"/>
      <c r="M666" s="395"/>
    </row>
    <row r="667" spans="1:13" ht="12.75">
      <c r="A667" s="395"/>
      <c r="B667" s="395"/>
      <c r="C667" s="546"/>
      <c r="D667" s="395"/>
      <c r="E667" s="395"/>
      <c r="F667" s="395"/>
      <c r="G667" s="395"/>
      <c r="H667" s="395"/>
      <c r="I667" s="395"/>
      <c r="J667" s="395"/>
      <c r="K667" s="395"/>
      <c r="L667" s="395"/>
      <c r="M667" s="395"/>
    </row>
    <row r="668" spans="1:13" ht="12.75">
      <c r="A668" s="395"/>
      <c r="B668" s="395"/>
      <c r="C668" s="546"/>
      <c r="D668" s="395"/>
      <c r="E668" s="395"/>
      <c r="F668" s="395"/>
      <c r="G668" s="395"/>
      <c r="H668" s="395"/>
      <c r="I668" s="395"/>
      <c r="J668" s="395"/>
      <c r="K668" s="395"/>
      <c r="L668" s="395"/>
      <c r="M668" s="395"/>
    </row>
    <row r="669" spans="1:13" ht="12.75">
      <c r="A669" s="395"/>
      <c r="B669" s="395"/>
      <c r="C669" s="546"/>
      <c r="D669" s="395"/>
      <c r="E669" s="395"/>
      <c r="F669" s="395"/>
      <c r="G669" s="395"/>
      <c r="H669" s="395"/>
      <c r="I669" s="395"/>
      <c r="J669" s="395"/>
      <c r="K669" s="395"/>
      <c r="L669" s="395"/>
      <c r="M669" s="395"/>
    </row>
    <row r="670" spans="1:13" ht="12.75">
      <c r="A670" s="395"/>
      <c r="B670" s="395"/>
      <c r="C670" s="546"/>
      <c r="D670" s="395"/>
      <c r="E670" s="395"/>
      <c r="F670" s="395"/>
      <c r="G670" s="395"/>
      <c r="H670" s="395"/>
      <c r="I670" s="395"/>
      <c r="J670" s="395"/>
      <c r="K670" s="395"/>
      <c r="L670" s="395"/>
      <c r="M670" s="395"/>
    </row>
    <row r="671" spans="1:13" ht="12.75">
      <c r="A671" s="395"/>
      <c r="B671" s="395"/>
      <c r="C671" s="546"/>
      <c r="D671" s="395"/>
      <c r="E671" s="395"/>
      <c r="F671" s="395"/>
      <c r="G671" s="395"/>
      <c r="H671" s="395"/>
      <c r="I671" s="395"/>
      <c r="J671" s="395"/>
      <c r="K671" s="395"/>
      <c r="L671" s="395"/>
      <c r="M671" s="395"/>
    </row>
    <row r="672" spans="1:13" ht="12.75">
      <c r="A672" s="395"/>
      <c r="B672" s="395"/>
      <c r="C672" s="546"/>
      <c r="D672" s="395"/>
      <c r="E672" s="395"/>
      <c r="F672" s="395"/>
      <c r="G672" s="395"/>
      <c r="H672" s="395"/>
      <c r="I672" s="395"/>
      <c r="J672" s="395"/>
      <c r="K672" s="395"/>
      <c r="L672" s="395"/>
      <c r="M672" s="395"/>
    </row>
    <row r="673" spans="1:13" ht="12.75">
      <c r="A673" s="395"/>
      <c r="B673" s="395"/>
      <c r="C673" s="546"/>
      <c r="D673" s="395"/>
      <c r="E673" s="395"/>
      <c r="F673" s="395"/>
      <c r="G673" s="395"/>
      <c r="H673" s="395"/>
      <c r="I673" s="395"/>
      <c r="J673" s="395"/>
      <c r="K673" s="395"/>
      <c r="L673" s="395"/>
      <c r="M673" s="395"/>
    </row>
    <row r="674" spans="1:13" ht="12.75">
      <c r="A674" s="395"/>
      <c r="B674" s="395"/>
      <c r="C674" s="546"/>
      <c r="D674" s="395"/>
      <c r="E674" s="395"/>
      <c r="F674" s="395"/>
      <c r="G674" s="395"/>
      <c r="H674" s="395"/>
      <c r="I674" s="395"/>
      <c r="J674" s="395"/>
      <c r="K674" s="395"/>
      <c r="L674" s="395"/>
      <c r="M674" s="395"/>
    </row>
    <row r="675" spans="1:13" ht="12.75">
      <c r="A675" s="395"/>
      <c r="B675" s="395"/>
      <c r="C675" s="546"/>
      <c r="D675" s="395"/>
      <c r="E675" s="395"/>
      <c r="F675" s="395"/>
      <c r="G675" s="395"/>
      <c r="H675" s="395"/>
      <c r="I675" s="395"/>
      <c r="J675" s="395"/>
      <c r="K675" s="395"/>
      <c r="L675" s="395"/>
      <c r="M675" s="395"/>
    </row>
    <row r="676" spans="1:13" ht="12.75">
      <c r="A676" s="395"/>
      <c r="B676" s="395"/>
      <c r="C676" s="546"/>
      <c r="D676" s="395"/>
      <c r="E676" s="395"/>
      <c r="F676" s="395"/>
      <c r="G676" s="395"/>
      <c r="H676" s="395"/>
      <c r="I676" s="395"/>
      <c r="J676" s="395"/>
      <c r="K676" s="395"/>
      <c r="L676" s="395"/>
      <c r="M676" s="395"/>
    </row>
    <row r="677" spans="1:13" ht="12.75">
      <c r="A677" s="395"/>
      <c r="B677" s="395"/>
      <c r="C677" s="546"/>
      <c r="D677" s="395"/>
      <c r="E677" s="395"/>
      <c r="F677" s="395"/>
      <c r="G677" s="395"/>
      <c r="H677" s="395"/>
      <c r="I677" s="395"/>
      <c r="J677" s="395"/>
      <c r="K677" s="395"/>
      <c r="L677" s="395"/>
      <c r="M677" s="395"/>
    </row>
    <row r="678" spans="1:13" ht="12.75">
      <c r="A678" s="395"/>
      <c r="B678" s="395"/>
      <c r="C678" s="546"/>
      <c r="D678" s="395"/>
      <c r="E678" s="395"/>
      <c r="F678" s="395"/>
      <c r="G678" s="395"/>
      <c r="H678" s="395"/>
      <c r="I678" s="395"/>
      <c r="J678" s="395"/>
      <c r="K678" s="395"/>
      <c r="L678" s="395"/>
      <c r="M678" s="395"/>
    </row>
    <row r="679" spans="1:13" ht="12.75">
      <c r="A679" s="395"/>
      <c r="B679" s="395"/>
      <c r="C679" s="546"/>
      <c r="D679" s="395"/>
      <c r="E679" s="395"/>
      <c r="F679" s="395"/>
      <c r="G679" s="395"/>
      <c r="H679" s="395"/>
      <c r="I679" s="395"/>
      <c r="J679" s="395"/>
      <c r="K679" s="395"/>
      <c r="L679" s="395"/>
      <c r="M679" s="395"/>
    </row>
    <row r="680" spans="1:13" ht="12.75">
      <c r="A680" s="395"/>
      <c r="B680" s="395"/>
      <c r="C680" s="546"/>
      <c r="D680" s="395"/>
      <c r="E680" s="395"/>
      <c r="F680" s="395"/>
      <c r="G680" s="395"/>
      <c r="H680" s="395"/>
      <c r="I680" s="395"/>
      <c r="J680" s="395"/>
      <c r="K680" s="395"/>
      <c r="L680" s="395"/>
      <c r="M680" s="395"/>
    </row>
    <row r="681" spans="1:13" ht="12.75">
      <c r="A681" s="395"/>
      <c r="B681" s="395"/>
      <c r="C681" s="546"/>
      <c r="D681" s="395"/>
      <c r="E681" s="395"/>
      <c r="F681" s="395"/>
      <c r="G681" s="395"/>
      <c r="H681" s="395"/>
      <c r="I681" s="395"/>
      <c r="J681" s="395"/>
      <c r="K681" s="395"/>
      <c r="L681" s="395"/>
      <c r="M681" s="395"/>
    </row>
    <row r="682" spans="1:13" ht="12.75">
      <c r="A682" s="395"/>
      <c r="B682" s="395"/>
      <c r="C682" s="546"/>
      <c r="D682" s="395"/>
      <c r="E682" s="395"/>
      <c r="F682" s="395"/>
      <c r="G682" s="395"/>
      <c r="H682" s="395"/>
      <c r="I682" s="395"/>
      <c r="J682" s="395"/>
      <c r="K682" s="395"/>
      <c r="L682" s="395"/>
      <c r="M682" s="395"/>
    </row>
    <row r="683" spans="1:13" ht="12.75">
      <c r="A683" s="395"/>
      <c r="B683" s="395"/>
      <c r="C683" s="546"/>
      <c r="D683" s="395"/>
      <c r="E683" s="395"/>
      <c r="F683" s="395"/>
      <c r="G683" s="395"/>
      <c r="H683" s="395"/>
      <c r="I683" s="395"/>
      <c r="J683" s="395"/>
      <c r="K683" s="395"/>
      <c r="L683" s="395"/>
      <c r="M683" s="395"/>
    </row>
    <row r="684" spans="1:13" ht="12.75">
      <c r="A684" s="395"/>
      <c r="B684" s="395"/>
      <c r="C684" s="546"/>
      <c r="D684" s="395"/>
      <c r="E684" s="395"/>
      <c r="F684" s="395"/>
      <c r="G684" s="395"/>
      <c r="H684" s="395"/>
      <c r="I684" s="395"/>
      <c r="J684" s="395"/>
      <c r="K684" s="395"/>
      <c r="L684" s="395"/>
      <c r="M684" s="395"/>
    </row>
    <row r="685" spans="1:13" ht="12.75">
      <c r="A685" s="395"/>
      <c r="B685" s="395"/>
      <c r="C685" s="546"/>
      <c r="D685" s="395"/>
      <c r="E685" s="395"/>
      <c r="F685" s="395"/>
      <c r="G685" s="395"/>
      <c r="H685" s="395"/>
      <c r="I685" s="395"/>
      <c r="J685" s="395"/>
      <c r="K685" s="395"/>
      <c r="L685" s="395"/>
      <c r="M685" s="395"/>
    </row>
    <row r="686" spans="1:13" ht="12.75">
      <c r="A686" s="395"/>
      <c r="B686" s="395"/>
      <c r="C686" s="546"/>
      <c r="D686" s="395"/>
      <c r="E686" s="395"/>
      <c r="F686" s="395"/>
      <c r="G686" s="395"/>
      <c r="H686" s="395"/>
      <c r="I686" s="395"/>
      <c r="J686" s="395"/>
      <c r="K686" s="395"/>
      <c r="L686" s="395"/>
      <c r="M686" s="395"/>
    </row>
    <row r="687" spans="1:13" ht="12.75">
      <c r="A687" s="395"/>
      <c r="B687" s="395"/>
      <c r="C687" s="546"/>
      <c r="D687" s="395"/>
      <c r="E687" s="395"/>
      <c r="F687" s="395"/>
      <c r="G687" s="395"/>
      <c r="H687" s="395"/>
      <c r="I687" s="395"/>
      <c r="J687" s="395"/>
      <c r="K687" s="395"/>
      <c r="L687" s="395"/>
      <c r="M687" s="395"/>
    </row>
    <row r="688" spans="1:13" ht="12.75">
      <c r="A688" s="395"/>
      <c r="B688" s="395"/>
      <c r="C688" s="546"/>
      <c r="D688" s="395"/>
      <c r="E688" s="395"/>
      <c r="F688" s="395"/>
      <c r="G688" s="395"/>
      <c r="H688" s="395"/>
      <c r="I688" s="395"/>
      <c r="J688" s="395"/>
      <c r="K688" s="395"/>
      <c r="L688" s="395"/>
      <c r="M688" s="395"/>
    </row>
    <row r="689" spans="1:13" ht="12.75">
      <c r="A689" s="395"/>
      <c r="B689" s="395"/>
      <c r="C689" s="546"/>
      <c r="D689" s="395"/>
      <c r="E689" s="395"/>
      <c r="F689" s="395"/>
      <c r="G689" s="395"/>
      <c r="H689" s="395"/>
      <c r="I689" s="395"/>
      <c r="J689" s="395"/>
      <c r="K689" s="395"/>
      <c r="L689" s="395"/>
      <c r="M689" s="395"/>
    </row>
    <row r="690" spans="1:13" ht="12.75">
      <c r="A690" s="395"/>
      <c r="B690" s="395"/>
      <c r="C690" s="546"/>
      <c r="D690" s="395"/>
      <c r="E690" s="395"/>
      <c r="F690" s="395"/>
      <c r="G690" s="395"/>
      <c r="H690" s="395"/>
      <c r="I690" s="395"/>
      <c r="J690" s="395"/>
      <c r="K690" s="395"/>
      <c r="L690" s="395"/>
      <c r="M690" s="395"/>
    </row>
    <row r="691" spans="1:13" ht="12.75">
      <c r="A691" s="395"/>
      <c r="B691" s="395"/>
      <c r="C691" s="546"/>
      <c r="D691" s="395"/>
      <c r="E691" s="395"/>
      <c r="F691" s="395"/>
      <c r="G691" s="395"/>
      <c r="H691" s="395"/>
      <c r="I691" s="395"/>
      <c r="J691" s="395"/>
      <c r="K691" s="395"/>
      <c r="L691" s="395"/>
      <c r="M691" s="395"/>
    </row>
    <row r="692" spans="1:13" ht="12.75">
      <c r="A692" s="395"/>
      <c r="B692" s="395"/>
      <c r="C692" s="546"/>
      <c r="D692" s="395"/>
      <c r="E692" s="395"/>
      <c r="F692" s="395"/>
      <c r="G692" s="395"/>
      <c r="H692" s="395"/>
      <c r="I692" s="395"/>
      <c r="J692" s="395"/>
      <c r="K692" s="395"/>
      <c r="L692" s="395"/>
      <c r="M692" s="395"/>
    </row>
    <row r="693" spans="1:13" ht="12.75">
      <c r="A693" s="395"/>
      <c r="B693" s="395"/>
      <c r="C693" s="546"/>
      <c r="D693" s="395"/>
      <c r="E693" s="395"/>
      <c r="F693" s="395"/>
      <c r="G693" s="395"/>
      <c r="H693" s="395"/>
      <c r="I693" s="395"/>
      <c r="J693" s="395"/>
      <c r="K693" s="395"/>
      <c r="L693" s="395"/>
      <c r="M693" s="395"/>
    </row>
    <row r="694" spans="1:13" ht="12.75">
      <c r="A694" s="395"/>
      <c r="B694" s="395"/>
      <c r="C694" s="546"/>
      <c r="D694" s="395"/>
      <c r="E694" s="395"/>
      <c r="F694" s="395"/>
      <c r="G694" s="395"/>
      <c r="H694" s="395"/>
      <c r="I694" s="395"/>
      <c r="J694" s="395"/>
      <c r="K694" s="395"/>
      <c r="L694" s="395"/>
      <c r="M694" s="395"/>
    </row>
    <row r="695" spans="1:13" ht="12.75">
      <c r="A695" s="395"/>
      <c r="B695" s="395"/>
      <c r="C695" s="546"/>
      <c r="D695" s="395"/>
      <c r="E695" s="395"/>
      <c r="F695" s="395"/>
      <c r="G695" s="395"/>
      <c r="H695" s="395"/>
      <c r="I695" s="395"/>
      <c r="J695" s="395"/>
      <c r="K695" s="395"/>
      <c r="L695" s="395"/>
      <c r="M695" s="395"/>
    </row>
    <row r="696" spans="1:13" ht="12.75">
      <c r="A696" s="395"/>
      <c r="B696" s="395"/>
      <c r="C696" s="546"/>
      <c r="D696" s="395"/>
      <c r="E696" s="395"/>
      <c r="F696" s="395"/>
      <c r="G696" s="395"/>
      <c r="H696" s="395"/>
      <c r="I696" s="395"/>
      <c r="J696" s="395"/>
      <c r="K696" s="395"/>
      <c r="L696" s="395"/>
      <c r="M696" s="395"/>
    </row>
    <row r="697" spans="1:13" ht="12.75">
      <c r="A697" s="395"/>
      <c r="B697" s="395"/>
      <c r="C697" s="546"/>
      <c r="D697" s="395"/>
      <c r="E697" s="395"/>
      <c r="F697" s="395"/>
      <c r="G697" s="395"/>
      <c r="H697" s="395"/>
      <c r="I697" s="395"/>
      <c r="J697" s="395"/>
      <c r="K697" s="395"/>
      <c r="L697" s="395"/>
      <c r="M697" s="395"/>
    </row>
    <row r="698" spans="1:13" ht="12.75">
      <c r="A698" s="395"/>
      <c r="B698" s="395"/>
      <c r="C698" s="546"/>
      <c r="D698" s="395"/>
      <c r="E698" s="395"/>
      <c r="F698" s="395"/>
      <c r="G698" s="395"/>
      <c r="H698" s="395"/>
      <c r="I698" s="395"/>
      <c r="J698" s="395"/>
      <c r="K698" s="395"/>
      <c r="L698" s="395"/>
      <c r="M698" s="395"/>
    </row>
    <row r="699" spans="1:13" ht="12.75">
      <c r="A699" s="395"/>
      <c r="B699" s="395"/>
      <c r="C699" s="546"/>
      <c r="D699" s="395"/>
      <c r="E699" s="395"/>
      <c r="F699" s="395"/>
      <c r="G699" s="395"/>
      <c r="H699" s="395"/>
      <c r="I699" s="395"/>
      <c r="J699" s="395"/>
      <c r="K699" s="395"/>
      <c r="L699" s="395"/>
      <c r="M699" s="395"/>
    </row>
    <row r="700" spans="1:13" ht="12.75">
      <c r="A700" s="395"/>
      <c r="B700" s="395"/>
      <c r="C700" s="546"/>
      <c r="D700" s="395"/>
      <c r="E700" s="395"/>
      <c r="F700" s="395"/>
      <c r="G700" s="395"/>
      <c r="H700" s="395"/>
      <c r="I700" s="395"/>
      <c r="J700" s="395"/>
      <c r="K700" s="395"/>
      <c r="L700" s="395"/>
      <c r="M700" s="395"/>
    </row>
    <row r="701" spans="1:13" ht="12.75">
      <c r="A701" s="395"/>
      <c r="B701" s="395"/>
      <c r="C701" s="546"/>
      <c r="D701" s="395"/>
      <c r="E701" s="395"/>
      <c r="F701" s="395"/>
      <c r="G701" s="395"/>
      <c r="H701" s="395"/>
      <c r="I701" s="395"/>
      <c r="J701" s="395"/>
      <c r="K701" s="395"/>
      <c r="L701" s="395"/>
      <c r="M701" s="395"/>
    </row>
    <row r="702" spans="1:13" ht="12.75">
      <c r="A702" s="395"/>
      <c r="B702" s="395"/>
      <c r="C702" s="546"/>
      <c r="D702" s="395"/>
      <c r="E702" s="395"/>
      <c r="F702" s="395"/>
      <c r="G702" s="395"/>
      <c r="H702" s="395"/>
      <c r="I702" s="395"/>
      <c r="J702" s="395"/>
      <c r="K702" s="395"/>
      <c r="L702" s="395"/>
      <c r="M702" s="395"/>
    </row>
    <row r="703" spans="1:13" ht="12.75">
      <c r="A703" s="395"/>
      <c r="B703" s="395"/>
      <c r="C703" s="546"/>
      <c r="D703" s="395"/>
      <c r="E703" s="395"/>
      <c r="F703" s="395"/>
      <c r="G703" s="395"/>
      <c r="H703" s="395"/>
      <c r="I703" s="395"/>
      <c r="J703" s="395"/>
      <c r="K703" s="395"/>
      <c r="L703" s="395"/>
      <c r="M703" s="395"/>
    </row>
    <row r="704" spans="1:13" ht="12.75">
      <c r="A704" s="395"/>
      <c r="B704" s="395"/>
      <c r="C704" s="546"/>
      <c r="D704" s="395"/>
      <c r="E704" s="395"/>
      <c r="F704" s="395"/>
      <c r="G704" s="395"/>
      <c r="H704" s="395"/>
      <c r="I704" s="395"/>
      <c r="J704" s="395"/>
      <c r="K704" s="395"/>
      <c r="L704" s="395"/>
      <c r="M704" s="395"/>
    </row>
    <row r="705" spans="1:13" ht="12.75">
      <c r="A705" s="395"/>
      <c r="B705" s="395"/>
      <c r="C705" s="546"/>
      <c r="D705" s="395"/>
      <c r="E705" s="395"/>
      <c r="F705" s="395"/>
      <c r="G705" s="395"/>
      <c r="H705" s="395"/>
      <c r="I705" s="395"/>
      <c r="J705" s="395"/>
      <c r="K705" s="395"/>
      <c r="L705" s="395"/>
      <c r="M705" s="395"/>
    </row>
    <row r="706" spans="1:13" ht="12.75">
      <c r="A706" s="395"/>
      <c r="B706" s="395"/>
      <c r="C706" s="546"/>
      <c r="D706" s="395"/>
      <c r="E706" s="395"/>
      <c r="F706" s="395"/>
      <c r="G706" s="395"/>
      <c r="H706" s="395"/>
      <c r="I706" s="395"/>
      <c r="J706" s="395"/>
      <c r="K706" s="395"/>
      <c r="L706" s="395"/>
      <c r="M706" s="395"/>
    </row>
    <row r="707" spans="1:13" ht="12.75">
      <c r="A707" s="395"/>
      <c r="B707" s="395"/>
      <c r="C707" s="546"/>
      <c r="D707" s="395"/>
      <c r="E707" s="395"/>
      <c r="F707" s="395"/>
      <c r="G707" s="395"/>
      <c r="H707" s="395"/>
      <c r="I707" s="395"/>
      <c r="J707" s="395"/>
      <c r="K707" s="395"/>
      <c r="L707" s="395"/>
      <c r="M707" s="395"/>
    </row>
    <row r="708" spans="1:13" ht="12.75">
      <c r="A708" s="395"/>
      <c r="B708" s="395"/>
      <c r="C708" s="546"/>
      <c r="D708" s="395"/>
      <c r="E708" s="395"/>
      <c r="F708" s="395"/>
      <c r="G708" s="395"/>
      <c r="H708" s="395"/>
      <c r="I708" s="395"/>
      <c r="J708" s="395"/>
      <c r="K708" s="395"/>
      <c r="L708" s="395"/>
      <c r="M708" s="395"/>
    </row>
    <row r="709" spans="1:13" ht="12.75">
      <c r="A709" s="395"/>
      <c r="B709" s="395"/>
      <c r="C709" s="546"/>
      <c r="D709" s="395"/>
      <c r="E709" s="395"/>
      <c r="F709" s="395"/>
      <c r="G709" s="395"/>
      <c r="H709" s="395"/>
      <c r="I709" s="395"/>
      <c r="J709" s="395"/>
      <c r="K709" s="395"/>
      <c r="L709" s="395"/>
      <c r="M709" s="395"/>
    </row>
    <row r="710" spans="1:13" ht="12.75">
      <c r="A710" s="395"/>
      <c r="B710" s="395"/>
      <c r="C710" s="546"/>
      <c r="D710" s="395"/>
      <c r="E710" s="395"/>
      <c r="F710" s="395"/>
      <c r="G710" s="395"/>
      <c r="H710" s="395"/>
      <c r="I710" s="395"/>
      <c r="J710" s="395"/>
      <c r="K710" s="395"/>
      <c r="L710" s="395"/>
      <c r="M710" s="395"/>
    </row>
    <row r="711" spans="1:13" ht="12.75">
      <c r="A711" s="395"/>
      <c r="B711" s="395"/>
      <c r="C711" s="546"/>
      <c r="D711" s="395"/>
      <c r="E711" s="395"/>
      <c r="F711" s="395"/>
      <c r="G711" s="395"/>
      <c r="H711" s="395"/>
      <c r="I711" s="395"/>
      <c r="J711" s="395"/>
      <c r="K711" s="395"/>
      <c r="L711" s="395"/>
      <c r="M711" s="395"/>
    </row>
    <row r="712" spans="1:13" ht="12.75">
      <c r="A712" s="395"/>
      <c r="B712" s="395"/>
      <c r="C712" s="546"/>
      <c r="D712" s="395"/>
      <c r="E712" s="395"/>
      <c r="F712" s="395"/>
      <c r="G712" s="395"/>
      <c r="H712" s="395"/>
      <c r="I712" s="395"/>
      <c r="J712" s="395"/>
      <c r="K712" s="395"/>
      <c r="L712" s="395"/>
      <c r="M712" s="395"/>
    </row>
    <row r="713" spans="1:13" ht="12.75">
      <c r="A713" s="395"/>
      <c r="B713" s="395"/>
      <c r="C713" s="546"/>
      <c r="D713" s="395"/>
      <c r="E713" s="395"/>
      <c r="F713" s="395"/>
      <c r="G713" s="395"/>
      <c r="H713" s="395"/>
      <c r="I713" s="395"/>
      <c r="J713" s="395"/>
      <c r="K713" s="395"/>
      <c r="L713" s="395"/>
      <c r="M713" s="395"/>
    </row>
    <row r="714" spans="1:13" ht="12.75">
      <c r="A714" s="395"/>
      <c r="B714" s="395"/>
      <c r="C714" s="546"/>
      <c r="D714" s="395"/>
      <c r="E714" s="395"/>
      <c r="F714" s="395"/>
      <c r="G714" s="395"/>
      <c r="H714" s="395"/>
      <c r="I714" s="395"/>
      <c r="J714" s="395"/>
      <c r="K714" s="395"/>
      <c r="L714" s="395"/>
      <c r="M714" s="395"/>
    </row>
    <row r="715" spans="1:13" ht="12.75">
      <c r="A715" s="395"/>
      <c r="B715" s="395"/>
      <c r="C715" s="546"/>
      <c r="D715" s="395"/>
      <c r="E715" s="395"/>
      <c r="F715" s="395"/>
      <c r="G715" s="395"/>
      <c r="H715" s="395"/>
      <c r="I715" s="395"/>
      <c r="J715" s="395"/>
      <c r="K715" s="395"/>
      <c r="L715" s="395"/>
      <c r="M715" s="395"/>
    </row>
    <row r="716" spans="1:13" ht="12.75">
      <c r="A716" s="395"/>
      <c r="B716" s="395"/>
      <c r="C716" s="546"/>
      <c r="D716" s="395"/>
      <c r="E716" s="395"/>
      <c r="F716" s="395"/>
      <c r="G716" s="395"/>
      <c r="H716" s="395"/>
      <c r="I716" s="395"/>
      <c r="J716" s="395"/>
      <c r="K716" s="395"/>
      <c r="L716" s="395"/>
      <c r="M716" s="395"/>
    </row>
    <row r="717" spans="1:13" ht="12.75">
      <c r="A717" s="395"/>
      <c r="B717" s="395"/>
      <c r="C717" s="546"/>
      <c r="D717" s="395"/>
      <c r="E717" s="395"/>
      <c r="F717" s="395"/>
      <c r="G717" s="395"/>
      <c r="H717" s="395"/>
      <c r="I717" s="395"/>
      <c r="J717" s="395"/>
      <c r="K717" s="395"/>
      <c r="L717" s="395"/>
      <c r="M717" s="395"/>
    </row>
    <row r="718" spans="1:13" ht="12.75">
      <c r="A718" s="395"/>
      <c r="B718" s="395"/>
      <c r="C718" s="546"/>
      <c r="D718" s="395"/>
      <c r="E718" s="395"/>
      <c r="F718" s="395"/>
      <c r="G718" s="395"/>
      <c r="H718" s="395"/>
      <c r="I718" s="395"/>
      <c r="J718" s="395"/>
      <c r="K718" s="395"/>
      <c r="L718" s="395"/>
      <c r="M718" s="395"/>
    </row>
    <row r="719" spans="1:13" ht="12.75">
      <c r="A719" s="395"/>
      <c r="B719" s="395"/>
      <c r="C719" s="546"/>
      <c r="D719" s="395"/>
      <c r="E719" s="395"/>
      <c r="F719" s="395"/>
      <c r="G719" s="395"/>
      <c r="H719" s="395"/>
      <c r="I719" s="395"/>
      <c r="J719" s="395"/>
      <c r="K719" s="395"/>
      <c r="L719" s="395"/>
      <c r="M719" s="395"/>
    </row>
    <row r="720" spans="1:13" ht="12.75">
      <c r="A720" s="395"/>
      <c r="B720" s="395"/>
      <c r="C720" s="546"/>
      <c r="D720" s="395"/>
      <c r="E720" s="395"/>
      <c r="F720" s="395"/>
      <c r="G720" s="395"/>
      <c r="H720" s="395"/>
      <c r="I720" s="395"/>
      <c r="J720" s="395"/>
      <c r="K720" s="395"/>
      <c r="L720" s="395"/>
      <c r="M720" s="395"/>
    </row>
    <row r="721" spans="1:13" ht="12.75">
      <c r="A721" s="395"/>
      <c r="B721" s="395"/>
      <c r="C721" s="546"/>
      <c r="D721" s="395"/>
      <c r="E721" s="395"/>
      <c r="F721" s="395"/>
      <c r="G721" s="395"/>
      <c r="H721" s="395"/>
      <c r="I721" s="395"/>
      <c r="J721" s="395"/>
      <c r="K721" s="395"/>
      <c r="L721" s="395"/>
      <c r="M721" s="395"/>
    </row>
    <row r="722" spans="1:13" ht="12.75">
      <c r="A722" s="395"/>
      <c r="B722" s="395"/>
      <c r="C722" s="546"/>
      <c r="D722" s="395"/>
      <c r="E722" s="395"/>
      <c r="F722" s="395"/>
      <c r="G722" s="395"/>
      <c r="H722" s="395"/>
      <c r="I722" s="395"/>
      <c r="J722" s="395"/>
      <c r="K722" s="395"/>
      <c r="L722" s="395"/>
      <c r="M722" s="395"/>
    </row>
    <row r="723" spans="1:13" ht="12.75">
      <c r="A723" s="395"/>
      <c r="B723" s="395"/>
      <c r="C723" s="546"/>
      <c r="D723" s="395"/>
      <c r="E723" s="395"/>
      <c r="F723" s="395"/>
      <c r="G723" s="395"/>
      <c r="H723" s="395"/>
      <c r="I723" s="395"/>
      <c r="J723" s="395"/>
      <c r="K723" s="395"/>
      <c r="L723" s="395"/>
      <c r="M723" s="395"/>
    </row>
    <row r="724" spans="1:13" ht="12.75">
      <c r="A724" s="395"/>
      <c r="B724" s="395"/>
      <c r="C724" s="546"/>
      <c r="D724" s="395"/>
      <c r="E724" s="395"/>
      <c r="F724" s="395"/>
      <c r="G724" s="395"/>
      <c r="H724" s="395"/>
      <c r="I724" s="395"/>
      <c r="J724" s="395"/>
      <c r="K724" s="395"/>
      <c r="L724" s="395"/>
      <c r="M724" s="395"/>
    </row>
    <row r="725" spans="1:13" ht="12.75">
      <c r="A725" s="395"/>
      <c r="B725" s="395"/>
      <c r="C725" s="546"/>
      <c r="D725" s="395"/>
      <c r="E725" s="395"/>
      <c r="F725" s="395"/>
      <c r="G725" s="395"/>
      <c r="H725" s="395"/>
      <c r="I725" s="395"/>
      <c r="J725" s="395"/>
      <c r="K725" s="395"/>
      <c r="L725" s="395"/>
      <c r="M725" s="395"/>
    </row>
    <row r="726" spans="1:13" ht="12.75">
      <c r="A726" s="395"/>
      <c r="B726" s="395"/>
      <c r="C726" s="546"/>
      <c r="D726" s="395"/>
      <c r="E726" s="395"/>
      <c r="F726" s="395"/>
      <c r="G726" s="395"/>
      <c r="H726" s="395"/>
      <c r="I726" s="395"/>
      <c r="J726" s="395"/>
      <c r="K726" s="395"/>
      <c r="L726" s="395"/>
      <c r="M726" s="395"/>
    </row>
    <row r="727" spans="1:13" ht="12.75">
      <c r="A727" s="395"/>
      <c r="B727" s="395"/>
      <c r="C727" s="546"/>
      <c r="D727" s="395"/>
      <c r="E727" s="395"/>
      <c r="F727" s="395"/>
      <c r="G727" s="395"/>
      <c r="H727" s="395"/>
      <c r="I727" s="395"/>
      <c r="J727" s="395"/>
      <c r="K727" s="395"/>
      <c r="L727" s="395"/>
      <c r="M727" s="395"/>
    </row>
    <row r="728" spans="1:13" ht="12.75">
      <c r="A728" s="395"/>
      <c r="B728" s="395"/>
      <c r="C728" s="546"/>
      <c r="D728" s="395"/>
      <c r="E728" s="395"/>
      <c r="F728" s="395"/>
      <c r="G728" s="395"/>
      <c r="H728" s="395"/>
      <c r="I728" s="395"/>
      <c r="J728" s="395"/>
      <c r="K728" s="395"/>
      <c r="L728" s="395"/>
      <c r="M728" s="395"/>
    </row>
    <row r="729" spans="1:13" ht="12.75">
      <c r="A729" s="395"/>
      <c r="B729" s="395"/>
      <c r="C729" s="546"/>
      <c r="D729" s="395"/>
      <c r="E729" s="395"/>
      <c r="F729" s="395"/>
      <c r="G729" s="395"/>
      <c r="H729" s="395"/>
      <c r="I729" s="395"/>
      <c r="J729" s="395"/>
      <c r="K729" s="395"/>
      <c r="L729" s="395"/>
      <c r="M729" s="395"/>
    </row>
    <row r="730" spans="1:13" ht="12.75">
      <c r="A730" s="395"/>
      <c r="B730" s="395"/>
      <c r="C730" s="546"/>
      <c r="D730" s="395"/>
      <c r="E730" s="395"/>
      <c r="F730" s="395"/>
      <c r="G730" s="395"/>
      <c r="H730" s="395"/>
      <c r="I730" s="395"/>
      <c r="J730" s="395"/>
      <c r="K730" s="395"/>
      <c r="L730" s="395"/>
      <c r="M730" s="395"/>
    </row>
    <row r="731" spans="1:13" ht="12.75">
      <c r="A731" s="395"/>
      <c r="B731" s="395"/>
      <c r="C731" s="546"/>
      <c r="D731" s="395"/>
      <c r="E731" s="395"/>
      <c r="F731" s="395"/>
      <c r="G731" s="395"/>
      <c r="H731" s="395"/>
      <c r="I731" s="395"/>
      <c r="J731" s="395"/>
      <c r="K731" s="395"/>
      <c r="L731" s="395"/>
      <c r="M731" s="395"/>
    </row>
    <row r="732" spans="1:13" ht="12.75">
      <c r="A732" s="395"/>
      <c r="B732" s="395"/>
      <c r="C732" s="546"/>
      <c r="D732" s="395"/>
      <c r="E732" s="395"/>
      <c r="F732" s="395"/>
      <c r="G732" s="395"/>
      <c r="H732" s="395"/>
      <c r="I732" s="395"/>
      <c r="J732" s="395"/>
      <c r="K732" s="395"/>
      <c r="L732" s="395"/>
      <c r="M732" s="395"/>
    </row>
    <row r="733" spans="1:13" ht="12.75">
      <c r="A733" s="395"/>
      <c r="B733" s="395"/>
      <c r="C733" s="546"/>
      <c r="D733" s="395"/>
      <c r="E733" s="395"/>
      <c r="F733" s="395"/>
      <c r="G733" s="395"/>
      <c r="H733" s="395"/>
      <c r="I733" s="395"/>
      <c r="J733" s="395"/>
      <c r="K733" s="395"/>
      <c r="L733" s="395"/>
      <c r="M733" s="395"/>
    </row>
    <row r="734" spans="1:13" ht="12.75">
      <c r="A734" s="395"/>
      <c r="B734" s="395"/>
      <c r="C734" s="546"/>
      <c r="D734" s="395"/>
      <c r="E734" s="395"/>
      <c r="F734" s="395"/>
      <c r="G734" s="395"/>
      <c r="H734" s="395"/>
      <c r="I734" s="395"/>
      <c r="J734" s="395"/>
      <c r="K734" s="395"/>
      <c r="L734" s="395"/>
      <c r="M734" s="395"/>
    </row>
    <row r="735" spans="1:13" ht="12.75">
      <c r="A735" s="395"/>
      <c r="B735" s="395"/>
      <c r="C735" s="546"/>
      <c r="D735" s="395"/>
      <c r="E735" s="395"/>
      <c r="F735" s="395"/>
      <c r="G735" s="395"/>
      <c r="H735" s="395"/>
      <c r="I735" s="395"/>
      <c r="J735" s="395"/>
      <c r="K735" s="395"/>
      <c r="L735" s="395"/>
      <c r="M735" s="395"/>
    </row>
    <row r="736" spans="1:13" ht="12.75">
      <c r="A736" s="395"/>
      <c r="B736" s="395"/>
      <c r="C736" s="546"/>
      <c r="D736" s="395"/>
      <c r="E736" s="395"/>
      <c r="F736" s="395"/>
      <c r="G736" s="395"/>
      <c r="H736" s="395"/>
      <c r="I736" s="395"/>
      <c r="J736" s="395"/>
      <c r="K736" s="395"/>
      <c r="L736" s="395"/>
      <c r="M736" s="395"/>
    </row>
    <row r="737" spans="1:13" ht="12.75">
      <c r="A737" s="395"/>
      <c r="B737" s="395"/>
      <c r="C737" s="546"/>
      <c r="D737" s="395"/>
      <c r="E737" s="395"/>
      <c r="F737" s="395"/>
      <c r="G737" s="395"/>
      <c r="H737" s="395"/>
      <c r="I737" s="395"/>
      <c r="J737" s="395"/>
      <c r="K737" s="395"/>
      <c r="L737" s="395"/>
      <c r="M737" s="395"/>
    </row>
  </sheetData>
  <sheetProtection/>
  <mergeCells count="57">
    <mergeCell ref="C55:C56"/>
    <mergeCell ref="A1:N1"/>
    <mergeCell ref="I35:I36"/>
    <mergeCell ref="J35:J36"/>
    <mergeCell ref="K35:K36"/>
    <mergeCell ref="L35:M36"/>
    <mergeCell ref="L38:M38"/>
    <mergeCell ref="K42:M42"/>
    <mergeCell ref="C43:C44"/>
    <mergeCell ref="K54:M54"/>
    <mergeCell ref="E37:G37"/>
    <mergeCell ref="L37:M37"/>
    <mergeCell ref="B35:B36"/>
    <mergeCell ref="D35:D36"/>
    <mergeCell ref="E35:E36"/>
    <mergeCell ref="F35:F36"/>
    <mergeCell ref="G35:G36"/>
    <mergeCell ref="H35:H36"/>
    <mergeCell ref="B26:M26"/>
    <mergeCell ref="K32:M32"/>
    <mergeCell ref="C33:C36"/>
    <mergeCell ref="D33:D34"/>
    <mergeCell ref="E33:K33"/>
    <mergeCell ref="L33:M34"/>
    <mergeCell ref="E34:G34"/>
    <mergeCell ref="H34:I34"/>
    <mergeCell ref="J34:K34"/>
    <mergeCell ref="B21:E21"/>
    <mergeCell ref="F21:G21"/>
    <mergeCell ref="H23:M23"/>
    <mergeCell ref="B25:M25"/>
    <mergeCell ref="B19:G19"/>
    <mergeCell ref="H19:M19"/>
    <mergeCell ref="B20:E20"/>
    <mergeCell ref="F20:G20"/>
    <mergeCell ref="H20:M20"/>
    <mergeCell ref="B15:E15"/>
    <mergeCell ref="F15:G15"/>
    <mergeCell ref="B18:E18"/>
    <mergeCell ref="H18:K18"/>
    <mergeCell ref="B13:E13"/>
    <mergeCell ref="B14:E14"/>
    <mergeCell ref="F14:G14"/>
    <mergeCell ref="H14:K14"/>
    <mergeCell ref="B12:E12"/>
    <mergeCell ref="F12:G12"/>
    <mergeCell ref="H12:K12"/>
    <mergeCell ref="L12:M12"/>
    <mergeCell ref="B10:E10"/>
    <mergeCell ref="L10:M11"/>
    <mergeCell ref="B11:E11"/>
    <mergeCell ref="F11:G11"/>
    <mergeCell ref="H11:K11"/>
    <mergeCell ref="A6:K6"/>
    <mergeCell ref="A7:K7"/>
    <mergeCell ref="A8:K8"/>
    <mergeCell ref="A9:K9"/>
  </mergeCells>
  <printOptions/>
  <pageMargins left="0.28" right="0.18" top="0.21" bottom="0.29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PageLayoutView="0" workbookViewId="0" topLeftCell="A1">
      <selection activeCell="G20" sqref="G20"/>
    </sheetView>
  </sheetViews>
  <sheetFormatPr defaultColWidth="9.00390625" defaultRowHeight="12.75"/>
  <cols>
    <col min="1" max="16384" width="9.125" style="7" customWidth="1"/>
  </cols>
  <sheetData>
    <row r="1" spans="1:10" ht="27" customHeight="1">
      <c r="A1" s="651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51"/>
      <c r="C1" s="651"/>
      <c r="D1" s="651"/>
      <c r="E1" s="651"/>
      <c r="F1" s="651"/>
      <c r="G1" s="651"/>
      <c r="H1" s="651"/>
      <c r="I1" s="651"/>
      <c r="J1" s="651"/>
    </row>
    <row r="2" spans="1:10" ht="12.75" customHeight="1" hidden="1">
      <c r="A2" s="651"/>
      <c r="B2" s="651"/>
      <c r="C2" s="651"/>
      <c r="D2" s="651"/>
      <c r="E2" s="651"/>
      <c r="F2" s="651"/>
      <c r="G2" s="651"/>
      <c r="H2" s="651"/>
      <c r="I2" s="651"/>
      <c r="J2" s="651"/>
    </row>
    <row r="3" spans="1:10" ht="12.75">
      <c r="A3" s="20"/>
      <c r="B3" s="9"/>
      <c r="C3" s="9"/>
      <c r="D3" s="9"/>
      <c r="E3" s="9"/>
      <c r="F3" s="9"/>
      <c r="G3" s="9"/>
      <c r="H3" s="20"/>
      <c r="I3" s="9"/>
      <c r="J3" s="17"/>
    </row>
    <row r="4" spans="1:10" ht="12.75">
      <c r="A4" s="20"/>
      <c r="B4" s="9"/>
      <c r="C4" s="9"/>
      <c r="D4" s="9"/>
      <c r="E4" s="9"/>
      <c r="F4" s="9"/>
      <c r="G4" s="9"/>
      <c r="H4" s="20"/>
      <c r="I4" s="9"/>
      <c r="J4" s="17"/>
    </row>
    <row r="5" spans="1:14" ht="15.75">
      <c r="A5" s="9"/>
      <c r="B5" s="32" t="s">
        <v>40</v>
      </c>
      <c r="D5" s="9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643" t="s">
        <v>41</v>
      </c>
      <c r="B7" s="643"/>
      <c r="C7" s="643"/>
      <c r="D7" s="643"/>
      <c r="E7" s="643"/>
      <c r="F7" s="643"/>
      <c r="G7" s="643"/>
      <c r="H7" s="643"/>
      <c r="I7" s="643"/>
      <c r="J7" s="643"/>
    </row>
    <row r="8" spans="1:11" ht="15.75">
      <c r="A8" s="5"/>
      <c r="B8" s="5" t="s">
        <v>42</v>
      </c>
      <c r="C8" s="5"/>
      <c r="D8" s="5" t="s">
        <v>43</v>
      </c>
      <c r="E8" s="5"/>
      <c r="F8" s="5" t="s">
        <v>33</v>
      </c>
      <c r="G8" s="5"/>
      <c r="H8" s="33" t="s">
        <v>44</v>
      </c>
      <c r="I8" s="5"/>
      <c r="J8" s="33" t="s">
        <v>45</v>
      </c>
      <c r="K8" s="34"/>
    </row>
    <row r="9" spans="1:10" ht="15.75">
      <c r="A9" s="5">
        <v>1</v>
      </c>
      <c r="B9" s="35"/>
      <c r="C9" s="36"/>
      <c r="D9" s="35"/>
      <c r="E9" s="36"/>
      <c r="F9" s="35"/>
      <c r="G9" s="36"/>
      <c r="H9" s="35"/>
      <c r="I9" s="36"/>
      <c r="J9" s="35"/>
    </row>
    <row r="10" spans="1:10" ht="15.75">
      <c r="A10" s="5">
        <v>2</v>
      </c>
      <c r="B10" s="35"/>
      <c r="C10" s="36"/>
      <c r="D10" s="35"/>
      <c r="E10" s="36"/>
      <c r="F10" s="35"/>
      <c r="G10" s="36"/>
      <c r="H10" s="35"/>
      <c r="I10" s="36"/>
      <c r="J10" s="35"/>
    </row>
    <row r="11" spans="1:10" ht="15.75">
      <c r="A11" s="5">
        <v>3</v>
      </c>
      <c r="B11" s="35"/>
      <c r="C11" s="36"/>
      <c r="D11" s="35"/>
      <c r="E11" s="36"/>
      <c r="F11" s="35"/>
      <c r="G11" s="36"/>
      <c r="H11" s="35"/>
      <c r="I11" s="36"/>
      <c r="J11" s="35"/>
    </row>
    <row r="12" spans="1:10" ht="15.75">
      <c r="A12" s="5">
        <v>4</v>
      </c>
      <c r="B12" s="35"/>
      <c r="C12" s="36"/>
      <c r="D12" s="35"/>
      <c r="E12" s="36"/>
      <c r="F12" s="35"/>
      <c r="G12" s="36"/>
      <c r="H12" s="35"/>
      <c r="I12" s="36"/>
      <c r="J12" s="35"/>
    </row>
    <row r="13" spans="1:10" ht="15.75">
      <c r="A13" s="5">
        <v>5</v>
      </c>
      <c r="B13" s="35"/>
      <c r="C13" s="36"/>
      <c r="D13" s="35"/>
      <c r="E13" s="36"/>
      <c r="F13" s="35"/>
      <c r="G13" s="36"/>
      <c r="H13" s="35"/>
      <c r="I13" s="36"/>
      <c r="J13" s="35"/>
    </row>
    <row r="14" spans="1:10" ht="15.75">
      <c r="A14" s="5">
        <v>6</v>
      </c>
      <c r="B14" s="35"/>
      <c r="C14" s="36"/>
      <c r="D14" s="35"/>
      <c r="E14" s="36"/>
      <c r="F14" s="35"/>
      <c r="G14" s="36"/>
      <c r="H14" s="35"/>
      <c r="I14" s="36"/>
      <c r="J14" s="35"/>
    </row>
    <row r="15" spans="1:10" ht="15.75">
      <c r="A15" s="5">
        <v>7</v>
      </c>
      <c r="B15" s="35"/>
      <c r="C15" s="36"/>
      <c r="D15" s="35"/>
      <c r="E15" s="36"/>
      <c r="F15" s="35"/>
      <c r="G15" s="36"/>
      <c r="H15" s="35"/>
      <c r="I15" s="36"/>
      <c r="J15" s="35"/>
    </row>
    <row r="16" spans="1:10" ht="15.75">
      <c r="A16" s="5">
        <v>8</v>
      </c>
      <c r="B16" s="35"/>
      <c r="C16" s="36"/>
      <c r="D16" s="35"/>
      <c r="E16" s="36"/>
      <c r="F16" s="35"/>
      <c r="G16" s="36"/>
      <c r="H16" s="35"/>
      <c r="I16" s="36"/>
      <c r="J16" s="35"/>
    </row>
    <row r="17" spans="1:10" ht="15.75">
      <c r="A17" s="5">
        <v>9</v>
      </c>
      <c r="B17" s="35"/>
      <c r="C17" s="36"/>
      <c r="D17" s="35"/>
      <c r="E17" s="36"/>
      <c r="F17" s="35"/>
      <c r="G17" s="36"/>
      <c r="H17" s="35"/>
      <c r="I17" s="36"/>
      <c r="J17" s="35"/>
    </row>
    <row r="18" spans="1:10" ht="15.75">
      <c r="A18" s="5">
        <v>10</v>
      </c>
      <c r="B18" s="35"/>
      <c r="C18" s="36"/>
      <c r="D18" s="35"/>
      <c r="E18" s="36"/>
      <c r="F18" s="35"/>
      <c r="G18" s="36"/>
      <c r="H18" s="35"/>
      <c r="I18" s="36"/>
      <c r="J18" s="35"/>
    </row>
    <row r="19" spans="1:10" ht="15.75">
      <c r="A19" s="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.75">
      <c r="A20" s="5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5.75">
      <c r="A21" s="5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.75">
      <c r="A22" s="643" t="s">
        <v>46</v>
      </c>
      <c r="B22" s="643"/>
      <c r="C22" s="643"/>
      <c r="D22" s="643"/>
      <c r="E22" s="643"/>
      <c r="F22" s="643"/>
      <c r="G22" s="643"/>
      <c r="H22" s="643"/>
      <c r="I22" s="643"/>
      <c r="J22" s="643"/>
    </row>
    <row r="23" spans="1:11" ht="15.75">
      <c r="A23" s="5"/>
      <c r="B23" s="5" t="s">
        <v>42</v>
      </c>
      <c r="C23" s="5"/>
      <c r="D23" s="644" t="s">
        <v>33</v>
      </c>
      <c r="E23" s="644"/>
      <c r="F23" s="644"/>
      <c r="G23" s="5"/>
      <c r="H23" s="33" t="s">
        <v>44</v>
      </c>
      <c r="I23" s="5"/>
      <c r="J23" s="33" t="s">
        <v>45</v>
      </c>
      <c r="K23" s="34"/>
    </row>
    <row r="24" spans="1:10" ht="15.75">
      <c r="A24" s="5">
        <v>1</v>
      </c>
      <c r="B24" s="37"/>
      <c r="C24" s="38"/>
      <c r="D24" s="652"/>
      <c r="E24" s="652"/>
      <c r="F24" s="652"/>
      <c r="G24" s="39"/>
      <c r="H24" s="35"/>
      <c r="I24" s="39"/>
      <c r="J24" s="35"/>
    </row>
    <row r="25" spans="1:10" ht="15.75">
      <c r="A25" s="5">
        <v>2</v>
      </c>
      <c r="B25" s="37"/>
      <c r="C25" s="38"/>
      <c r="D25" s="653"/>
      <c r="E25" s="653"/>
      <c r="F25" s="653"/>
      <c r="G25" s="39"/>
      <c r="H25" s="35"/>
      <c r="I25" s="39"/>
      <c r="J25" s="35"/>
    </row>
    <row r="26" spans="1:10" ht="15.75">
      <c r="A26" s="5">
        <v>3</v>
      </c>
      <c r="B26" s="37"/>
      <c r="C26" s="38"/>
      <c r="D26" s="653"/>
      <c r="E26" s="653"/>
      <c r="F26" s="653"/>
      <c r="G26" s="39"/>
      <c r="H26" s="35"/>
      <c r="I26" s="39"/>
      <c r="J26" s="35"/>
    </row>
    <row r="27" spans="1:10" ht="15.75">
      <c r="A27" s="5">
        <v>4</v>
      </c>
      <c r="B27" s="37"/>
      <c r="C27" s="38"/>
      <c r="D27" s="653"/>
      <c r="E27" s="653"/>
      <c r="F27" s="653"/>
      <c r="G27" s="39"/>
      <c r="H27" s="35"/>
      <c r="I27" s="39"/>
      <c r="J27" s="35"/>
    </row>
    <row r="28" spans="1:10" ht="15.75">
      <c r="A28" s="5">
        <v>5</v>
      </c>
      <c r="B28" s="37"/>
      <c r="C28" s="38"/>
      <c r="D28" s="653"/>
      <c r="E28" s="653"/>
      <c r="F28" s="653"/>
      <c r="G28" s="39"/>
      <c r="H28" s="35"/>
      <c r="I28" s="39"/>
      <c r="J28" s="35"/>
    </row>
    <row r="29" spans="1:10" ht="15.75">
      <c r="A29" s="5">
        <v>6</v>
      </c>
      <c r="B29" s="37"/>
      <c r="C29" s="38"/>
      <c r="D29" s="653"/>
      <c r="E29" s="653"/>
      <c r="F29" s="653"/>
      <c r="G29" s="39"/>
      <c r="H29" s="35"/>
      <c r="I29" s="39"/>
      <c r="J29" s="35"/>
    </row>
    <row r="30" spans="1:10" ht="15.75">
      <c r="A30" s="5">
        <v>7</v>
      </c>
      <c r="B30" s="37"/>
      <c r="C30" s="38"/>
      <c r="D30" s="653"/>
      <c r="E30" s="653"/>
      <c r="F30" s="653"/>
      <c r="G30" s="39"/>
      <c r="H30" s="35"/>
      <c r="I30" s="39"/>
      <c r="J30" s="35"/>
    </row>
    <row r="31" spans="1:10" ht="15.75">
      <c r="A31" s="5">
        <v>8</v>
      </c>
      <c r="B31" s="37"/>
      <c r="C31" s="38"/>
      <c r="D31" s="653"/>
      <c r="E31" s="653"/>
      <c r="F31" s="653"/>
      <c r="G31" s="39"/>
      <c r="H31" s="35"/>
      <c r="I31" s="39"/>
      <c r="J31" s="35"/>
    </row>
    <row r="32" spans="1:10" ht="15.75">
      <c r="A32" s="5">
        <v>9</v>
      </c>
      <c r="B32" s="37"/>
      <c r="C32" s="38"/>
      <c r="D32" s="653"/>
      <c r="E32" s="653"/>
      <c r="F32" s="653"/>
      <c r="G32" s="39"/>
      <c r="H32" s="35"/>
      <c r="I32" s="39"/>
      <c r="J32" s="35"/>
    </row>
    <row r="33" spans="1:10" ht="15.75">
      <c r="A33" s="5">
        <v>10</v>
      </c>
      <c r="B33" s="37"/>
      <c r="C33" s="38"/>
      <c r="D33" s="653"/>
      <c r="E33" s="653"/>
      <c r="F33" s="653"/>
      <c r="G33" s="39"/>
      <c r="H33" s="35"/>
      <c r="I33" s="39"/>
      <c r="J33" s="35"/>
    </row>
    <row r="34" spans="1:10" ht="15.7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5.75">
      <c r="A35" s="645"/>
      <c r="B35" s="645"/>
      <c r="C35" s="645"/>
      <c r="D35" s="645"/>
      <c r="E35" s="32"/>
      <c r="F35" s="40"/>
      <c r="G35" s="32"/>
      <c r="H35" s="32"/>
      <c r="I35" s="32"/>
      <c r="J35" s="32"/>
    </row>
    <row r="36" spans="1:11" ht="15">
      <c r="A36" s="41" t="s">
        <v>47</v>
      </c>
      <c r="K36" s="10"/>
    </row>
    <row r="37" ht="15">
      <c r="B37" s="42"/>
    </row>
    <row r="38" ht="15">
      <c r="B38" s="42"/>
    </row>
    <row r="39" ht="12.75">
      <c r="A39" s="9"/>
    </row>
  </sheetData>
  <sheetProtection/>
  <mergeCells count="15">
    <mergeCell ref="D32:F32"/>
    <mergeCell ref="D33:F33"/>
    <mergeCell ref="A35:D35"/>
    <mergeCell ref="D28:F28"/>
    <mergeCell ref="D29:F29"/>
    <mergeCell ref="D30:F30"/>
    <mergeCell ref="D31:F31"/>
    <mergeCell ref="D27:F27"/>
    <mergeCell ref="A7:J7"/>
    <mergeCell ref="A22:J22"/>
    <mergeCell ref="D23:F23"/>
    <mergeCell ref="A1:J2"/>
    <mergeCell ref="D24:F24"/>
    <mergeCell ref="D25:F25"/>
    <mergeCell ref="D26:F26"/>
  </mergeCells>
  <printOptions/>
  <pageMargins left="0.32" right="0.43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43">
      <selection activeCell="E71" sqref="E71"/>
    </sheetView>
  </sheetViews>
  <sheetFormatPr defaultColWidth="9.00390625" defaultRowHeight="12.75"/>
  <cols>
    <col min="1" max="1" width="3.375" style="0" customWidth="1"/>
    <col min="3" max="4" width="14.875" style="0" customWidth="1"/>
    <col min="5" max="5" width="15.875" style="0" customWidth="1"/>
  </cols>
  <sheetData>
    <row r="1" spans="1:14" ht="12.75">
      <c r="A1" s="838" t="s">
        <v>693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</row>
    <row r="2" spans="1:13" ht="12.75">
      <c r="A2" s="395"/>
      <c r="B2" s="607"/>
      <c r="I2" s="395"/>
      <c r="J2" s="395"/>
      <c r="K2" s="395"/>
      <c r="L2" s="395"/>
      <c r="M2" s="395"/>
    </row>
    <row r="3" spans="1:14" ht="12.75">
      <c r="A3" s="841" t="s">
        <v>687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</row>
    <row r="4" spans="1:13" ht="12.75">
      <c r="A4" s="395"/>
      <c r="B4" s="608"/>
      <c r="I4" s="395"/>
      <c r="J4" s="395"/>
      <c r="K4" s="395"/>
      <c r="L4" s="395"/>
      <c r="M4" s="395"/>
    </row>
    <row r="5" spans="1:13" ht="12.75">
      <c r="A5" s="838" t="s">
        <v>688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</row>
    <row r="6" spans="1:13" ht="12.75">
      <c r="A6" s="395"/>
      <c r="C6" s="611"/>
      <c r="D6" s="611"/>
      <c r="E6" s="610" t="s">
        <v>646</v>
      </c>
      <c r="I6" s="395"/>
      <c r="J6" s="395"/>
      <c r="K6" s="395"/>
      <c r="L6" s="395"/>
      <c r="M6" s="395"/>
    </row>
    <row r="7" spans="1:13" ht="12.75">
      <c r="A7" s="395"/>
      <c r="B7" s="608" t="s">
        <v>689</v>
      </c>
      <c r="I7" s="395"/>
      <c r="J7" s="395"/>
      <c r="K7" s="395"/>
      <c r="L7" s="395"/>
      <c r="M7" s="395"/>
    </row>
    <row r="8" spans="1:13" ht="12.75">
      <c r="A8" s="395"/>
      <c r="D8" s="842" t="s">
        <v>647</v>
      </c>
      <c r="E8" s="842"/>
      <c r="F8" s="842"/>
      <c r="G8" s="842"/>
      <c r="H8" s="842"/>
      <c r="I8" s="395"/>
      <c r="J8" s="395"/>
      <c r="K8" s="395"/>
      <c r="L8" s="395"/>
      <c r="M8" s="395"/>
    </row>
    <row r="9" spans="1:13" ht="12.75">
      <c r="A9" s="395"/>
      <c r="B9" s="608" t="s">
        <v>648</v>
      </c>
      <c r="I9" s="395"/>
      <c r="J9" s="395"/>
      <c r="K9" s="395"/>
      <c r="L9" s="395"/>
      <c r="M9" s="395"/>
    </row>
    <row r="10" spans="1:13" ht="12.75">
      <c r="A10" s="395"/>
      <c r="B10" s="608" t="s">
        <v>649</v>
      </c>
      <c r="I10" s="395"/>
      <c r="J10" s="395"/>
      <c r="K10" s="395"/>
      <c r="L10" s="395"/>
      <c r="M10" s="395"/>
    </row>
    <row r="11" spans="1:13" ht="12.75">
      <c r="A11" s="395"/>
      <c r="B11" s="608" t="s">
        <v>650</v>
      </c>
      <c r="I11" s="395"/>
      <c r="J11" s="395"/>
      <c r="K11" s="395"/>
      <c r="L11" s="395"/>
      <c r="M11" s="395"/>
    </row>
    <row r="12" spans="1:13" ht="12.75">
      <c r="A12" s="395"/>
      <c r="B12" s="608" t="s">
        <v>483</v>
      </c>
      <c r="I12" s="395"/>
      <c r="J12" s="395"/>
      <c r="K12" s="395"/>
      <c r="L12" s="395"/>
      <c r="M12" s="395"/>
    </row>
    <row r="13" spans="1:13" ht="12.75">
      <c r="A13" s="395"/>
      <c r="B13" s="608" t="s">
        <v>651</v>
      </c>
      <c r="I13" s="395"/>
      <c r="J13" s="395"/>
      <c r="K13" s="395"/>
      <c r="L13" s="395"/>
      <c r="M13" s="395"/>
    </row>
    <row r="14" spans="1:13" ht="12.75">
      <c r="A14" s="395"/>
      <c r="B14" s="839" t="s">
        <v>652</v>
      </c>
      <c r="C14" s="839"/>
      <c r="D14" s="840"/>
      <c r="E14" s="840"/>
      <c r="F14" s="840"/>
      <c r="G14" s="840"/>
      <c r="H14" s="840"/>
      <c r="I14" s="840"/>
      <c r="J14" s="840"/>
      <c r="K14" s="840"/>
      <c r="L14" s="840"/>
      <c r="M14" s="840"/>
    </row>
    <row r="15" spans="1:13" ht="12.75">
      <c r="A15" s="395"/>
      <c r="B15" s="608"/>
      <c r="C15" t="s">
        <v>695</v>
      </c>
      <c r="I15" s="395"/>
      <c r="J15" s="395"/>
      <c r="K15" s="395"/>
      <c r="L15" s="395"/>
      <c r="M15" s="395"/>
    </row>
    <row r="16" spans="1:13" ht="12.75">
      <c r="A16" s="395"/>
      <c r="B16" s="608" t="s">
        <v>690</v>
      </c>
      <c r="I16" s="395"/>
      <c r="J16" s="395"/>
      <c r="K16" s="395"/>
      <c r="L16" s="395"/>
      <c r="M16" s="395"/>
    </row>
    <row r="17" spans="1:13" ht="12.75">
      <c r="A17" s="395"/>
      <c r="B17" s="608" t="s">
        <v>691</v>
      </c>
      <c r="I17" s="395"/>
      <c r="J17" s="395"/>
      <c r="K17" s="395"/>
      <c r="L17" s="395"/>
      <c r="M17" s="395"/>
    </row>
    <row r="18" spans="1:13" ht="12.75">
      <c r="A18" s="395"/>
      <c r="B18" s="608" t="s">
        <v>653</v>
      </c>
      <c r="I18" s="395"/>
      <c r="J18" s="395"/>
      <c r="K18" s="395"/>
      <c r="L18" s="395"/>
      <c r="M18" s="395"/>
    </row>
    <row r="19" spans="1:13" ht="12.75">
      <c r="A19" s="395"/>
      <c r="B19" s="608" t="s">
        <v>692</v>
      </c>
      <c r="I19" s="395"/>
      <c r="J19" s="395"/>
      <c r="K19" s="395"/>
      <c r="L19" s="395"/>
      <c r="M19" s="395"/>
    </row>
    <row r="20" spans="1:13" ht="12.75">
      <c r="A20" s="395"/>
      <c r="B20" s="608" t="s">
        <v>654</v>
      </c>
      <c r="I20" s="395"/>
      <c r="J20" s="395"/>
      <c r="K20" s="395"/>
      <c r="L20" s="395"/>
      <c r="M20" s="395"/>
    </row>
    <row r="21" spans="1:13" ht="12.75">
      <c r="A21" s="395"/>
      <c r="B21" s="608" t="s">
        <v>655</v>
      </c>
      <c r="I21" s="395"/>
      <c r="J21" s="395"/>
      <c r="K21" s="395"/>
      <c r="L21" s="395"/>
      <c r="M21" s="395"/>
    </row>
    <row r="22" spans="1:13" ht="12.75">
      <c r="A22" s="395"/>
      <c r="B22" s="608" t="s">
        <v>656</v>
      </c>
      <c r="I22" s="395"/>
      <c r="J22" s="395"/>
      <c r="K22" s="395"/>
      <c r="L22" s="395"/>
      <c r="M22" s="395"/>
    </row>
    <row r="23" spans="1:14" ht="42" customHeight="1">
      <c r="A23" s="395"/>
      <c r="B23" s="839" t="s">
        <v>657</v>
      </c>
      <c r="C23" s="839"/>
      <c r="D23" s="839"/>
      <c r="E23" s="839"/>
      <c r="F23" s="839"/>
      <c r="G23" s="839"/>
      <c r="H23" s="839"/>
      <c r="I23" s="385"/>
      <c r="J23" s="385"/>
      <c r="K23" s="385"/>
      <c r="L23" s="385"/>
      <c r="M23" s="385"/>
      <c r="N23" s="385"/>
    </row>
    <row r="24" spans="1:13" ht="12.75">
      <c r="A24" s="395"/>
      <c r="B24" s="608" t="s">
        <v>658</v>
      </c>
      <c r="I24" s="395"/>
      <c r="J24" s="395"/>
      <c r="K24" s="395"/>
      <c r="L24" s="395"/>
      <c r="M24" s="395"/>
    </row>
    <row r="25" spans="1:13" ht="12.75">
      <c r="A25" s="395"/>
      <c r="B25" s="608"/>
      <c r="I25" s="395"/>
      <c r="J25" s="395"/>
      <c r="K25" s="395"/>
      <c r="L25" s="395"/>
      <c r="M25" s="395"/>
    </row>
    <row r="26" spans="1:13" ht="12.75">
      <c r="A26" s="395"/>
      <c r="B26" s="608" t="s">
        <v>659</v>
      </c>
      <c r="I26" s="395"/>
      <c r="J26" s="395"/>
      <c r="K26" s="395"/>
      <c r="L26" s="395"/>
      <c r="M26" s="395"/>
    </row>
    <row r="27" spans="1:13" ht="12.75">
      <c r="A27" s="395"/>
      <c r="B27" s="608"/>
      <c r="I27" s="395"/>
      <c r="J27" s="395"/>
      <c r="K27" s="395"/>
      <c r="L27" s="395"/>
      <c r="M27" s="395"/>
    </row>
    <row r="28" spans="1:13" ht="12.75">
      <c r="A28" s="395"/>
      <c r="B28" s="608" t="s">
        <v>660</v>
      </c>
      <c r="I28" s="395"/>
      <c r="J28" s="395"/>
      <c r="K28" s="395"/>
      <c r="L28" s="395"/>
      <c r="M28" s="395"/>
    </row>
    <row r="29" spans="1:13" ht="12.75">
      <c r="A29" s="395"/>
      <c r="B29" s="608"/>
      <c r="I29" s="395"/>
      <c r="J29" s="395"/>
      <c r="K29" s="395"/>
      <c r="L29" s="395"/>
      <c r="M29" s="395"/>
    </row>
    <row r="30" spans="1:13" ht="12.75">
      <c r="A30" s="395"/>
      <c r="B30" s="608" t="s">
        <v>661</v>
      </c>
      <c r="I30" s="395"/>
      <c r="J30" s="395"/>
      <c r="K30" s="395"/>
      <c r="L30" s="395"/>
      <c r="M30" s="395"/>
    </row>
    <row r="31" spans="1:13" ht="12.75">
      <c r="A31" s="395"/>
      <c r="B31" s="608"/>
      <c r="I31" s="395"/>
      <c r="J31" s="395"/>
      <c r="K31" s="395"/>
      <c r="L31" s="395"/>
      <c r="M31" s="395"/>
    </row>
    <row r="32" spans="1:13" ht="12.75">
      <c r="A32" s="395"/>
      <c r="B32" s="608" t="s">
        <v>662</v>
      </c>
      <c r="I32" s="395"/>
      <c r="J32" s="395"/>
      <c r="K32" s="395"/>
      <c r="L32" s="395"/>
      <c r="M32" s="395"/>
    </row>
    <row r="33" spans="1:13" ht="12.75">
      <c r="A33" s="395"/>
      <c r="B33" s="609" t="s">
        <v>663</v>
      </c>
      <c r="I33" s="395"/>
      <c r="J33" s="395"/>
      <c r="K33" s="395"/>
      <c r="L33" s="395"/>
      <c r="M33" s="395"/>
    </row>
    <row r="34" spans="1:13" ht="12.75">
      <c r="A34" s="395"/>
      <c r="B34" s="608" t="s">
        <v>664</v>
      </c>
      <c r="I34" s="395"/>
      <c r="J34" s="395"/>
      <c r="K34" s="395"/>
      <c r="L34" s="395"/>
      <c r="M34" s="395"/>
    </row>
    <row r="35" spans="1:13" ht="12.75">
      <c r="A35" s="395"/>
      <c r="B35" s="608" t="s">
        <v>665</v>
      </c>
      <c r="I35" s="395"/>
      <c r="J35" s="395"/>
      <c r="K35" s="395"/>
      <c r="L35" s="395"/>
      <c r="M35" s="395"/>
    </row>
    <row r="36" spans="1:13" ht="12.75">
      <c r="A36" s="395"/>
      <c r="B36" s="608" t="s">
        <v>666</v>
      </c>
      <c r="I36" s="395"/>
      <c r="J36" s="395"/>
      <c r="K36" s="395"/>
      <c r="L36" s="395"/>
      <c r="M36" s="395"/>
    </row>
    <row r="37" spans="1:14" ht="12.75">
      <c r="A37" s="395"/>
      <c r="B37" s="721" t="s">
        <v>667</v>
      </c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</row>
    <row r="38" spans="1:13" ht="12.75">
      <c r="A38" s="395"/>
      <c r="B38" s="606"/>
      <c r="I38" s="395"/>
      <c r="J38" s="395"/>
      <c r="K38" s="395"/>
      <c r="L38" s="395"/>
      <c r="M38" s="395"/>
    </row>
    <row r="39" spans="1:13" ht="12.75">
      <c r="A39" s="842" t="s">
        <v>645</v>
      </c>
      <c r="B39" s="842"/>
      <c r="C39" s="842"/>
      <c r="D39" s="842"/>
      <c r="E39" s="842"/>
      <c r="F39" s="842"/>
      <c r="G39" s="842"/>
      <c r="H39" s="842"/>
      <c r="I39" s="842"/>
      <c r="J39" s="395"/>
      <c r="K39" s="395"/>
      <c r="L39" s="395"/>
      <c r="M39" s="395"/>
    </row>
    <row r="40" spans="10:13" ht="12.75">
      <c r="J40" s="395"/>
      <c r="K40" s="395"/>
      <c r="L40" s="395"/>
      <c r="M40" s="395"/>
    </row>
    <row r="41" spans="1:13" ht="12.75">
      <c r="A41" s="846" t="s">
        <v>668</v>
      </c>
      <c r="B41" s="846"/>
      <c r="C41" s="846"/>
      <c r="D41" s="846"/>
      <c r="E41" s="846"/>
      <c r="F41" s="846"/>
      <c r="G41" s="846"/>
      <c r="H41" s="846"/>
      <c r="I41" s="846"/>
      <c r="J41" s="395"/>
      <c r="K41" s="395"/>
      <c r="L41" s="395"/>
      <c r="M41" s="395"/>
    </row>
    <row r="42" spans="1:13" ht="12.75">
      <c r="A42" s="846" t="s">
        <v>669</v>
      </c>
      <c r="B42" s="846"/>
      <c r="C42" s="846"/>
      <c r="D42" s="846"/>
      <c r="E42" s="846"/>
      <c r="F42" s="846"/>
      <c r="G42" s="846"/>
      <c r="H42" s="846"/>
      <c r="I42" s="846"/>
      <c r="J42" s="395"/>
      <c r="K42" s="395"/>
      <c r="L42" s="395"/>
      <c r="M42" s="395"/>
    </row>
    <row r="43" spans="10:13" ht="12.75">
      <c r="J43" s="395"/>
      <c r="K43" s="395"/>
      <c r="L43" s="395"/>
      <c r="M43" s="395"/>
    </row>
    <row r="44" spans="1:13" ht="12.75">
      <c r="A44" s="612"/>
      <c r="J44" s="395"/>
      <c r="K44" s="395"/>
      <c r="L44" s="395"/>
      <c r="M44" s="395"/>
    </row>
    <row r="45" spans="10:13" ht="12.75">
      <c r="J45" s="395"/>
      <c r="K45" s="395"/>
      <c r="L45" s="395"/>
      <c r="M45" s="395"/>
    </row>
    <row r="46" spans="5:13" ht="12.75" customHeight="1">
      <c r="E46" s="844" t="s">
        <v>670</v>
      </c>
      <c r="F46" s="844"/>
      <c r="G46" s="844"/>
      <c r="H46" s="844"/>
      <c r="I46" s="844"/>
      <c r="J46" s="395"/>
      <c r="K46" s="395"/>
      <c r="L46" s="395"/>
      <c r="M46" s="395"/>
    </row>
    <row r="47" spans="10:13" ht="12.75">
      <c r="J47" s="395"/>
      <c r="K47" s="395"/>
      <c r="L47" s="395"/>
      <c r="M47" s="395"/>
    </row>
    <row r="48" spans="1:13" ht="42.75" customHeight="1">
      <c r="A48" s="845" t="s">
        <v>686</v>
      </c>
      <c r="B48" s="630"/>
      <c r="C48" s="630"/>
      <c r="D48" s="630"/>
      <c r="E48" s="630"/>
      <c r="F48" s="630"/>
      <c r="G48" s="630"/>
      <c r="H48" s="630"/>
      <c r="I48" s="630"/>
      <c r="J48" s="395"/>
      <c r="K48" s="395"/>
      <c r="L48" s="395"/>
      <c r="M48" s="395"/>
    </row>
    <row r="49" spans="10:13" ht="12.75">
      <c r="J49" s="395"/>
      <c r="K49" s="395"/>
      <c r="L49" s="395"/>
      <c r="M49" s="395"/>
    </row>
    <row r="50" spans="1:13" ht="35.25" customHeight="1">
      <c r="A50" s="721" t="s">
        <v>694</v>
      </c>
      <c r="B50" s="721"/>
      <c r="C50" s="721"/>
      <c r="D50" s="721"/>
      <c r="E50" s="721"/>
      <c r="F50" s="721"/>
      <c r="G50" s="721"/>
      <c r="H50" s="721"/>
      <c r="I50" s="383"/>
      <c r="J50" s="395"/>
      <c r="K50" s="395"/>
      <c r="L50" s="395"/>
      <c r="M50" s="395"/>
    </row>
    <row r="51" spans="10:13" ht="12.75">
      <c r="J51" s="395"/>
      <c r="K51" s="395"/>
      <c r="L51" s="395"/>
      <c r="M51" s="395"/>
    </row>
    <row r="52" spans="1:13" ht="12.75">
      <c r="A52" s="7"/>
      <c r="J52" s="395"/>
      <c r="K52" s="395"/>
      <c r="L52" s="395"/>
      <c r="M52" s="395"/>
    </row>
    <row r="53" spans="10:13" ht="12.75">
      <c r="J53" s="395"/>
      <c r="K53" s="395"/>
      <c r="L53" s="395"/>
      <c r="M53" s="395"/>
    </row>
    <row r="54" spans="1:13" ht="12.75">
      <c r="A54" s="7" t="s">
        <v>671</v>
      </c>
      <c r="J54" s="395"/>
      <c r="K54" s="395"/>
      <c r="L54" s="395"/>
      <c r="M54" s="395"/>
    </row>
    <row r="55" spans="10:13" ht="13.5" thickBot="1">
      <c r="J55" s="395"/>
      <c r="K55" s="395"/>
      <c r="L55" s="395"/>
      <c r="M55" s="395"/>
    </row>
    <row r="56" spans="2:13" ht="27.75" thickBot="1">
      <c r="B56" s="613" t="s">
        <v>672</v>
      </c>
      <c r="C56" s="614" t="s">
        <v>673</v>
      </c>
      <c r="D56" s="627" t="s">
        <v>696</v>
      </c>
      <c r="E56" s="615" t="s">
        <v>674</v>
      </c>
      <c r="J56" s="395"/>
      <c r="K56" s="395"/>
      <c r="L56" s="395"/>
      <c r="M56" s="395"/>
    </row>
    <row r="57" spans="2:13" ht="13.5" thickBot="1">
      <c r="B57" s="616" t="s">
        <v>675</v>
      </c>
      <c r="C57" s="617" t="s">
        <v>676</v>
      </c>
      <c r="D57" s="617" t="s">
        <v>677</v>
      </c>
      <c r="E57" s="617" t="s">
        <v>678</v>
      </c>
      <c r="J57" s="395"/>
      <c r="K57" s="395"/>
      <c r="L57" s="395"/>
      <c r="M57" s="395"/>
    </row>
    <row r="58" spans="2:13" ht="25.5">
      <c r="B58" s="618">
        <v>1</v>
      </c>
      <c r="C58" s="620" t="s">
        <v>679</v>
      </c>
      <c r="D58" s="624"/>
      <c r="E58" s="624"/>
      <c r="J58" s="395"/>
      <c r="K58" s="395"/>
      <c r="L58" s="395"/>
      <c r="M58" s="395"/>
    </row>
    <row r="59" spans="2:5" ht="25.5">
      <c r="B59" s="618">
        <v>2</v>
      </c>
      <c r="C59" s="620" t="s">
        <v>680</v>
      </c>
      <c r="D59" s="625"/>
      <c r="E59" s="625"/>
    </row>
    <row r="60" spans="2:5" ht="12.75">
      <c r="B60" s="619"/>
      <c r="C60" s="621"/>
      <c r="D60" s="625"/>
      <c r="E60" s="625"/>
    </row>
    <row r="61" spans="2:5" ht="13.5" thickBot="1">
      <c r="B61" s="616"/>
      <c r="C61" s="622"/>
      <c r="D61" s="626"/>
      <c r="E61" s="626"/>
    </row>
    <row r="63" ht="12.75">
      <c r="A63" s="7"/>
    </row>
    <row r="64" ht="12.75">
      <c r="A64" s="7"/>
    </row>
    <row r="65" ht="12.75">
      <c r="A65" s="7" t="s">
        <v>681</v>
      </c>
    </row>
    <row r="66" ht="12.75">
      <c r="A66" s="7"/>
    </row>
    <row r="67" ht="12.75">
      <c r="A67" s="7" t="s">
        <v>682</v>
      </c>
    </row>
    <row r="68" ht="12.75">
      <c r="A68" s="7"/>
    </row>
    <row r="69" ht="12.75">
      <c r="A69" s="7" t="s">
        <v>683</v>
      </c>
    </row>
    <row r="70" ht="12.75">
      <c r="A70" s="7"/>
    </row>
    <row r="71" ht="12.75">
      <c r="A71" s="7" t="s">
        <v>598</v>
      </c>
    </row>
    <row r="74" ht="12.75">
      <c r="A74" s="623" t="s">
        <v>684</v>
      </c>
    </row>
    <row r="75" spans="1:8" ht="27.75" customHeight="1">
      <c r="A75" s="843" t="s">
        <v>685</v>
      </c>
      <c r="B75" s="843"/>
      <c r="C75" s="843"/>
      <c r="D75" s="843"/>
      <c r="E75" s="843"/>
      <c r="F75" s="843"/>
      <c r="G75" s="843"/>
      <c r="H75" s="843"/>
    </row>
  </sheetData>
  <sheetProtection/>
  <mergeCells count="14">
    <mergeCell ref="A75:H75"/>
    <mergeCell ref="A50:H50"/>
    <mergeCell ref="A39:I39"/>
    <mergeCell ref="E46:I46"/>
    <mergeCell ref="A48:I48"/>
    <mergeCell ref="A41:I41"/>
    <mergeCell ref="A42:I42"/>
    <mergeCell ref="A1:N1"/>
    <mergeCell ref="B37:N37"/>
    <mergeCell ref="B14:M14"/>
    <mergeCell ref="A3:N3"/>
    <mergeCell ref="A5:M5"/>
    <mergeCell ref="D8:H8"/>
    <mergeCell ref="B23:H23"/>
  </mergeCells>
  <hyperlinks>
    <hyperlink ref="A74" location="_ftnref1" display="_ftnref1"/>
    <hyperlink ref="D56" location="_ftn1" display="_ftn1"/>
  </hyperlinks>
  <printOptions/>
  <pageMargins left="0.7" right="0.7" top="0.42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J61"/>
  <sheetViews>
    <sheetView zoomScalePageLayoutView="0" workbookViewId="0" topLeftCell="A1">
      <selection activeCell="E45" sqref="E45:F46"/>
    </sheetView>
  </sheetViews>
  <sheetFormatPr defaultColWidth="9.00390625" defaultRowHeight="12.75"/>
  <cols>
    <col min="1" max="1" width="3.00390625" style="0" bestFit="1" customWidth="1"/>
    <col min="2" max="2" width="25.125" style="0" customWidth="1"/>
    <col min="3" max="3" width="12.125" style="0" customWidth="1"/>
    <col min="4" max="4" width="8.00390625" style="0" customWidth="1"/>
    <col min="5" max="5" width="8.875" style="0" customWidth="1"/>
    <col min="6" max="6" width="7.625" style="0" customWidth="1"/>
    <col min="8" max="8" width="7.75390625" style="0" customWidth="1"/>
    <col min="10" max="10" width="7.625" style="0" customWidth="1"/>
  </cols>
  <sheetData>
    <row r="1" spans="1:9" ht="12.75">
      <c r="A1" s="667" t="str">
        <f>Заемщики!B1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67"/>
      <c r="C1" s="667"/>
      <c r="D1" s="667"/>
      <c r="E1" s="667"/>
      <c r="F1" s="667"/>
      <c r="G1" s="667"/>
      <c r="H1" s="667"/>
      <c r="I1" s="667"/>
    </row>
    <row r="2" spans="1:9" ht="12.75">
      <c r="A2" s="667"/>
      <c r="B2" s="667"/>
      <c r="C2" s="667"/>
      <c r="D2" s="667"/>
      <c r="E2" s="667"/>
      <c r="F2" s="667"/>
      <c r="G2" s="667"/>
      <c r="H2" s="667"/>
      <c r="I2" s="667"/>
    </row>
    <row r="3" spans="2:9" ht="12.75">
      <c r="B3" s="889" t="s">
        <v>297</v>
      </c>
      <c r="C3" s="889"/>
      <c r="D3" s="889"/>
      <c r="I3" s="76"/>
    </row>
    <row r="4" spans="2:4" ht="12.75">
      <c r="B4" s="183"/>
      <c r="C4" s="183"/>
      <c r="D4" s="183"/>
    </row>
    <row r="5" ht="12.75">
      <c r="B5" s="59" t="s">
        <v>255</v>
      </c>
    </row>
    <row r="7" spans="1:9" ht="21" customHeight="1">
      <c r="A7" s="867" t="s">
        <v>256</v>
      </c>
      <c r="B7" s="867"/>
      <c r="C7" s="634" t="s">
        <v>257</v>
      </c>
      <c r="D7" s="890" t="s">
        <v>298</v>
      </c>
      <c r="E7" s="891"/>
      <c r="F7" s="634" t="s">
        <v>295</v>
      </c>
      <c r="G7" s="634" t="s">
        <v>299</v>
      </c>
      <c r="H7" s="634" t="s">
        <v>258</v>
      </c>
      <c r="I7" s="634" t="s">
        <v>259</v>
      </c>
    </row>
    <row r="8" spans="1:9" ht="19.5" customHeight="1">
      <c r="A8" s="869"/>
      <c r="B8" s="869"/>
      <c r="C8" s="635"/>
      <c r="D8" s="184" t="s">
        <v>260</v>
      </c>
      <c r="E8" s="184" t="s">
        <v>261</v>
      </c>
      <c r="F8" s="635"/>
      <c r="G8" s="635"/>
      <c r="H8" s="635"/>
      <c r="I8" s="635"/>
    </row>
    <row r="9" spans="1:9" ht="12.75">
      <c r="A9" s="185"/>
      <c r="B9" s="186">
        <v>1</v>
      </c>
      <c r="C9" s="186">
        <v>2</v>
      </c>
      <c r="D9" s="865">
        <v>3</v>
      </c>
      <c r="E9" s="866"/>
      <c r="F9" s="186">
        <v>4</v>
      </c>
      <c r="G9" s="186">
        <v>5</v>
      </c>
      <c r="H9" s="186">
        <v>6</v>
      </c>
      <c r="I9" s="186">
        <v>7</v>
      </c>
    </row>
    <row r="10" spans="1:9" ht="12.75">
      <c r="A10" s="187">
        <v>1</v>
      </c>
      <c r="B10" s="76" t="s">
        <v>291</v>
      </c>
      <c r="C10" s="186"/>
      <c r="D10" s="186"/>
      <c r="E10" s="186"/>
      <c r="F10" s="186"/>
      <c r="G10" s="186"/>
      <c r="H10" s="186"/>
      <c r="I10" s="186"/>
    </row>
    <row r="11" spans="1:9" ht="12.75">
      <c r="A11" s="188" t="s">
        <v>262</v>
      </c>
      <c r="B11" s="189" t="s">
        <v>292</v>
      </c>
      <c r="C11" s="184"/>
      <c r="D11" s="184"/>
      <c r="E11" s="184"/>
      <c r="F11" s="184"/>
      <c r="G11" s="184"/>
      <c r="H11" s="190"/>
      <c r="I11" s="187"/>
    </row>
    <row r="12" spans="1:9" ht="21">
      <c r="A12" s="188" t="s">
        <v>263</v>
      </c>
      <c r="B12" s="189" t="s">
        <v>293</v>
      </c>
      <c r="C12" s="187"/>
      <c r="D12" s="187"/>
      <c r="E12" s="187"/>
      <c r="F12" s="187"/>
      <c r="G12" s="187"/>
      <c r="H12" s="187"/>
      <c r="I12" s="187"/>
    </row>
    <row r="13" spans="1:9" ht="21">
      <c r="A13" s="188" t="s">
        <v>264</v>
      </c>
      <c r="B13" s="100" t="s">
        <v>294</v>
      </c>
      <c r="C13" s="187"/>
      <c r="D13" s="187"/>
      <c r="E13" s="187"/>
      <c r="F13" s="187"/>
      <c r="G13" s="187"/>
      <c r="H13" s="187"/>
      <c r="I13" s="187"/>
    </row>
    <row r="14" spans="1:9" ht="25.5">
      <c r="A14" s="187">
        <v>2</v>
      </c>
      <c r="B14" s="191" t="s">
        <v>101</v>
      </c>
      <c r="C14" s="187"/>
      <c r="D14" s="187"/>
      <c r="E14" s="187"/>
      <c r="F14" s="187"/>
      <c r="G14" s="187"/>
      <c r="H14" s="187"/>
      <c r="I14" s="187"/>
    </row>
    <row r="15" spans="1:9" ht="12.75">
      <c r="A15" s="187">
        <v>3</v>
      </c>
      <c r="B15" s="192" t="s">
        <v>265</v>
      </c>
      <c r="C15" s="187"/>
      <c r="D15" s="187"/>
      <c r="E15" s="187"/>
      <c r="F15" s="187"/>
      <c r="G15" s="187"/>
      <c r="H15" s="187"/>
      <c r="I15" s="187"/>
    </row>
    <row r="16" spans="1:9" ht="12.75">
      <c r="A16" s="863" t="s">
        <v>266</v>
      </c>
      <c r="B16" s="864"/>
      <c r="C16" s="187"/>
      <c r="D16" s="187"/>
      <c r="E16" s="187"/>
      <c r="F16" s="187"/>
      <c r="G16" s="187"/>
      <c r="H16" s="187"/>
      <c r="I16" s="187"/>
    </row>
    <row r="18" ht="12.75">
      <c r="B18" s="59" t="s">
        <v>296</v>
      </c>
    </row>
    <row r="20" spans="1:10" ht="12.75">
      <c r="A20" s="867" t="s">
        <v>256</v>
      </c>
      <c r="B20" s="870" t="s">
        <v>267</v>
      </c>
      <c r="C20" s="862" t="s">
        <v>268</v>
      </c>
      <c r="D20" s="862"/>
      <c r="E20" s="862" t="s">
        <v>269</v>
      </c>
      <c r="F20" s="862"/>
      <c r="G20" s="862" t="s">
        <v>270</v>
      </c>
      <c r="H20" s="862"/>
      <c r="I20" s="862" t="s">
        <v>271</v>
      </c>
      <c r="J20" s="862"/>
    </row>
    <row r="21" spans="1:10" ht="12.75">
      <c r="A21" s="868"/>
      <c r="B21" s="871"/>
      <c r="C21" s="862"/>
      <c r="D21" s="862"/>
      <c r="E21" s="862"/>
      <c r="F21" s="862"/>
      <c r="G21" s="862"/>
      <c r="H21" s="862"/>
      <c r="I21" s="862"/>
      <c r="J21" s="862"/>
    </row>
    <row r="22" spans="1:10" ht="36" customHeight="1">
      <c r="A22" s="869"/>
      <c r="B22" s="872"/>
      <c r="C22" s="193" t="s">
        <v>260</v>
      </c>
      <c r="D22" s="193" t="s">
        <v>261</v>
      </c>
      <c r="E22" s="193" t="s">
        <v>260</v>
      </c>
      <c r="F22" s="193" t="s">
        <v>261</v>
      </c>
      <c r="G22" s="193" t="s">
        <v>260</v>
      </c>
      <c r="H22" s="193" t="s">
        <v>261</v>
      </c>
      <c r="I22" s="193" t="s">
        <v>272</v>
      </c>
      <c r="J22" s="184" t="s">
        <v>273</v>
      </c>
    </row>
    <row r="23" spans="1:10" s="203" customFormat="1" ht="12.75">
      <c r="A23" s="185"/>
      <c r="B23" s="186">
        <v>1</v>
      </c>
      <c r="C23" s="186">
        <v>1</v>
      </c>
      <c r="D23" s="186">
        <v>2</v>
      </c>
      <c r="E23" s="186">
        <v>3</v>
      </c>
      <c r="F23" s="186">
        <v>4</v>
      </c>
      <c r="G23" s="186">
        <v>5</v>
      </c>
      <c r="H23" s="186">
        <v>6</v>
      </c>
      <c r="I23" s="186">
        <v>7</v>
      </c>
      <c r="J23" s="186">
        <v>8</v>
      </c>
    </row>
    <row r="24" spans="1:10" ht="25.5">
      <c r="A24" s="187">
        <v>1</v>
      </c>
      <c r="B24" s="194" t="s">
        <v>200</v>
      </c>
      <c r="C24" s="254"/>
      <c r="D24" s="254"/>
      <c r="E24" s="254"/>
      <c r="F24" s="254"/>
      <c r="G24" s="254"/>
      <c r="H24" s="254"/>
      <c r="I24" s="254"/>
      <c r="J24" s="254"/>
    </row>
    <row r="25" spans="1:10" ht="25.5">
      <c r="A25" s="188">
        <v>2</v>
      </c>
      <c r="B25" s="194" t="s">
        <v>274</v>
      </c>
      <c r="C25" s="255"/>
      <c r="D25" s="255"/>
      <c r="E25" s="255"/>
      <c r="F25" s="255"/>
      <c r="G25" s="255"/>
      <c r="H25" s="255"/>
      <c r="I25" s="255"/>
      <c r="J25" s="256"/>
    </row>
    <row r="26" spans="1:10" ht="25.5">
      <c r="A26" s="188">
        <v>3</v>
      </c>
      <c r="B26" s="194" t="s">
        <v>275</v>
      </c>
      <c r="C26" s="257"/>
      <c r="D26" s="257"/>
      <c r="E26" s="257"/>
      <c r="F26" s="257"/>
      <c r="G26" s="257"/>
      <c r="H26" s="257"/>
      <c r="I26" s="257"/>
      <c r="J26" s="257"/>
    </row>
    <row r="27" spans="1:10" ht="25.5">
      <c r="A27" s="188">
        <v>4</v>
      </c>
      <c r="B27" s="194" t="s">
        <v>276</v>
      </c>
      <c r="C27" s="257"/>
      <c r="D27" s="257"/>
      <c r="E27" s="257"/>
      <c r="F27" s="257"/>
      <c r="G27" s="257"/>
      <c r="H27" s="257"/>
      <c r="I27" s="257"/>
      <c r="J27" s="257"/>
    </row>
    <row r="28" spans="1:10" ht="12.75">
      <c r="A28" s="187">
        <v>5</v>
      </c>
      <c r="B28" s="194" t="s">
        <v>204</v>
      </c>
      <c r="C28" s="257"/>
      <c r="D28" s="257"/>
      <c r="E28" s="257"/>
      <c r="F28" s="257"/>
      <c r="G28" s="257"/>
      <c r="H28" s="257"/>
      <c r="I28" s="257"/>
      <c r="J28" s="258"/>
    </row>
    <row r="29" spans="1:10" ht="12.75">
      <c r="A29" s="863" t="s">
        <v>266</v>
      </c>
      <c r="B29" s="864"/>
      <c r="C29" s="257"/>
      <c r="D29" s="257"/>
      <c r="E29" s="376"/>
      <c r="F29" s="377"/>
      <c r="G29" s="377"/>
      <c r="H29" s="378"/>
      <c r="I29" s="257"/>
      <c r="J29" s="257"/>
    </row>
    <row r="30" spans="3:10" ht="12.75">
      <c r="C30" s="259"/>
      <c r="D30" s="259"/>
      <c r="E30" s="259"/>
      <c r="F30" s="259"/>
      <c r="G30" s="259"/>
      <c r="H30" s="259"/>
      <c r="I30" s="259"/>
      <c r="J30" s="259"/>
    </row>
    <row r="31" spans="2:6" ht="12.75">
      <c r="B31" s="59" t="s">
        <v>277</v>
      </c>
      <c r="C31" s="195"/>
      <c r="D31" s="196"/>
      <c r="E31" s="196"/>
      <c r="F31" s="197"/>
    </row>
    <row r="32" spans="2:6" ht="57" customHeight="1">
      <c r="B32" s="198"/>
      <c r="C32" s="875" t="s">
        <v>278</v>
      </c>
      <c r="D32" s="876"/>
      <c r="E32" s="877" t="s">
        <v>279</v>
      </c>
      <c r="F32" s="877"/>
    </row>
    <row r="33" spans="2:6" ht="12.75">
      <c r="B33" s="199" t="s">
        <v>280</v>
      </c>
      <c r="C33" s="878"/>
      <c r="D33" s="879"/>
      <c r="E33" s="880"/>
      <c r="F33" s="880"/>
    </row>
    <row r="34" spans="2:6" ht="12.75">
      <c r="B34" s="199" t="s">
        <v>281</v>
      </c>
      <c r="C34" s="878"/>
      <c r="D34" s="879"/>
      <c r="E34" s="881"/>
      <c r="F34" s="881"/>
    </row>
    <row r="35" spans="2:8" ht="12.75">
      <c r="B35" s="342" t="s">
        <v>302</v>
      </c>
      <c r="C35" s="852"/>
      <c r="D35" s="853"/>
      <c r="E35" s="852"/>
      <c r="F35" s="853"/>
      <c r="G35" s="313"/>
      <c r="H35" s="313"/>
    </row>
    <row r="36" spans="2:8" ht="12.75">
      <c r="B36" s="260"/>
      <c r="C36" s="261"/>
      <c r="D36" s="261"/>
      <c r="E36" s="261"/>
      <c r="F36" s="261"/>
      <c r="G36" s="313"/>
      <c r="H36" s="313"/>
    </row>
    <row r="37" spans="2:8" ht="12.75">
      <c r="B37" s="260"/>
      <c r="C37" s="261"/>
      <c r="D37" s="261"/>
      <c r="E37" s="261"/>
      <c r="F37" s="261"/>
      <c r="G37" s="313"/>
      <c r="H37" s="313"/>
    </row>
    <row r="38" spans="2:8" ht="12.75">
      <c r="B38" s="59" t="s">
        <v>303</v>
      </c>
      <c r="C38" s="343"/>
      <c r="D38" s="344"/>
      <c r="E38" s="344"/>
      <c r="F38" s="345"/>
      <c r="G38" s="313"/>
      <c r="H38" s="313"/>
    </row>
    <row r="39" spans="2:8" ht="21.75" customHeight="1">
      <c r="B39" s="342" t="s">
        <v>304</v>
      </c>
      <c r="C39" s="882" t="s">
        <v>305</v>
      </c>
      <c r="D39" s="883"/>
      <c r="E39" s="261"/>
      <c r="F39" s="261"/>
      <c r="G39" s="313"/>
      <c r="H39" s="313"/>
    </row>
    <row r="40" spans="2:8" ht="38.25">
      <c r="B40" s="342" t="s">
        <v>306</v>
      </c>
      <c r="C40" s="852"/>
      <c r="D40" s="853"/>
      <c r="E40" s="261"/>
      <c r="F40" s="261"/>
      <c r="G40" s="313"/>
      <c r="H40" s="313"/>
    </row>
    <row r="41" spans="2:8" ht="63.75">
      <c r="B41" s="342" t="s">
        <v>307</v>
      </c>
      <c r="C41" s="852"/>
      <c r="D41" s="853"/>
      <c r="E41" s="261"/>
      <c r="F41" s="261"/>
      <c r="G41" s="313"/>
      <c r="H41" s="313"/>
    </row>
    <row r="42" spans="2:8" ht="51">
      <c r="B42" s="342" t="s">
        <v>308</v>
      </c>
      <c r="C42" s="852"/>
      <c r="D42" s="853"/>
      <c r="E42" s="261"/>
      <c r="F42" s="261"/>
      <c r="G42" s="313"/>
      <c r="H42" s="313"/>
    </row>
    <row r="43" spans="2:8" ht="12.75">
      <c r="B43" s="260"/>
      <c r="C43" s="261"/>
      <c r="D43" s="261"/>
      <c r="E43" s="261"/>
      <c r="F43" s="261"/>
      <c r="G43" s="313"/>
      <c r="H43" s="313"/>
    </row>
    <row r="44" spans="2:8" ht="12.75">
      <c r="B44" s="339" t="s">
        <v>362</v>
      </c>
      <c r="C44" s="339"/>
      <c r="D44" s="339"/>
      <c r="E44" s="339"/>
      <c r="F44" s="346"/>
      <c r="G44" s="346"/>
      <c r="H44" s="346"/>
    </row>
    <row r="45" spans="1:8" ht="25.5" customHeight="1">
      <c r="A45" s="354" t="s">
        <v>256</v>
      </c>
      <c r="B45" s="854" t="s">
        <v>309</v>
      </c>
      <c r="C45" s="856" t="s">
        <v>361</v>
      </c>
      <c r="D45" s="854" t="s">
        <v>363</v>
      </c>
      <c r="E45" s="858" t="s">
        <v>310</v>
      </c>
      <c r="F45" s="859"/>
      <c r="G45" s="847" t="s">
        <v>311</v>
      </c>
      <c r="H45" s="313"/>
    </row>
    <row r="46" spans="1:8" ht="12.75">
      <c r="A46" s="355"/>
      <c r="B46" s="855"/>
      <c r="C46" s="857"/>
      <c r="D46" s="855"/>
      <c r="E46" s="860"/>
      <c r="F46" s="861"/>
      <c r="G46" s="848"/>
      <c r="H46" s="313"/>
    </row>
    <row r="47" spans="1:8" ht="12.75">
      <c r="A47" s="349">
        <v>1</v>
      </c>
      <c r="B47" s="348">
        <v>2</v>
      </c>
      <c r="C47" s="349">
        <v>3</v>
      </c>
      <c r="D47" s="348">
        <v>4</v>
      </c>
      <c r="E47" s="884">
        <v>5</v>
      </c>
      <c r="F47" s="885"/>
      <c r="G47" s="350">
        <v>6</v>
      </c>
      <c r="H47" s="313"/>
    </row>
    <row r="48" spans="1:8" ht="12.75">
      <c r="A48" s="356"/>
      <c r="B48" s="351"/>
      <c r="C48" s="351"/>
      <c r="D48" s="351"/>
      <c r="E48" s="886"/>
      <c r="F48" s="887"/>
      <c r="G48" s="351"/>
      <c r="H48" s="313"/>
    </row>
    <row r="49" spans="2:8" ht="12.75">
      <c r="B49" s="260"/>
      <c r="C49" s="261"/>
      <c r="D49" s="261"/>
      <c r="E49" s="262"/>
      <c r="F49" s="261"/>
      <c r="G49" s="313"/>
      <c r="H49" s="313"/>
    </row>
    <row r="50" spans="1:8" s="105" customFormat="1" ht="12.75" customHeight="1">
      <c r="A50" s="305" t="s">
        <v>373</v>
      </c>
      <c r="B50" s="888" t="s">
        <v>364</v>
      </c>
      <c r="C50" s="888"/>
      <c r="D50" s="888"/>
      <c r="E50" s="888"/>
      <c r="F50" s="352"/>
      <c r="G50" s="352"/>
      <c r="H50" s="352"/>
    </row>
    <row r="51" spans="1:8" s="105" customFormat="1" ht="19.5" customHeight="1">
      <c r="A51" s="301" t="s">
        <v>256</v>
      </c>
      <c r="B51" s="873" t="s">
        <v>365</v>
      </c>
      <c r="C51" s="353" t="s">
        <v>366</v>
      </c>
      <c r="D51" s="849" t="s">
        <v>312</v>
      </c>
      <c r="E51" s="849" t="s">
        <v>367</v>
      </c>
      <c r="F51" s="849" t="s">
        <v>368</v>
      </c>
      <c r="G51" s="851" t="s">
        <v>313</v>
      </c>
      <c r="H51" s="847" t="s">
        <v>369</v>
      </c>
    </row>
    <row r="52" spans="1:8" s="105" customFormat="1" ht="109.5" customHeight="1">
      <c r="A52" s="302"/>
      <c r="B52" s="874"/>
      <c r="C52" s="347" t="s">
        <v>370</v>
      </c>
      <c r="D52" s="850"/>
      <c r="E52" s="850"/>
      <c r="F52" s="850"/>
      <c r="G52" s="851"/>
      <c r="H52" s="848"/>
    </row>
    <row r="53" spans="1:8" s="105" customFormat="1" ht="12.75">
      <c r="A53" s="303">
        <v>1</v>
      </c>
      <c r="B53" s="304">
        <v>2</v>
      </c>
      <c r="C53" s="303">
        <v>3</v>
      </c>
      <c r="D53" s="303">
        <v>4</v>
      </c>
      <c r="E53" s="303">
        <v>5</v>
      </c>
      <c r="F53" s="303">
        <v>6</v>
      </c>
      <c r="G53" s="307">
        <v>7</v>
      </c>
      <c r="H53" s="307">
        <v>8</v>
      </c>
    </row>
    <row r="54" spans="1:8" s="1" customFormat="1" ht="26.25" customHeight="1">
      <c r="A54" s="308">
        <v>1</v>
      </c>
      <c r="B54" s="309" t="s">
        <v>371</v>
      </c>
      <c r="C54" s="309"/>
      <c r="D54" s="310"/>
      <c r="E54" s="311"/>
      <c r="F54" s="311"/>
      <c r="G54" s="311"/>
      <c r="H54" s="311"/>
    </row>
    <row r="55" spans="1:8" s="1" customFormat="1" ht="29.25" customHeight="1">
      <c r="A55" s="306">
        <v>2</v>
      </c>
      <c r="B55" s="309" t="s">
        <v>372</v>
      </c>
      <c r="C55" s="309"/>
      <c r="D55" s="312"/>
      <c r="E55" s="312"/>
      <c r="F55" s="312"/>
      <c r="G55" s="312"/>
      <c r="H55" s="312"/>
    </row>
    <row r="58" spans="2:7" ht="12.75">
      <c r="B58" s="76" t="s">
        <v>128</v>
      </c>
      <c r="C58" s="263"/>
      <c r="D58" s="263"/>
      <c r="E58" s="77" t="s">
        <v>129</v>
      </c>
      <c r="F58" s="263"/>
      <c r="G58" s="77" t="s">
        <v>130</v>
      </c>
    </row>
    <row r="59" spans="2:7" ht="12.75">
      <c r="B59" s="61"/>
      <c r="C59" s="263"/>
      <c r="D59" s="263"/>
      <c r="E59" s="34" t="s">
        <v>131</v>
      </c>
      <c r="F59" s="263"/>
      <c r="G59" s="34" t="s">
        <v>132</v>
      </c>
    </row>
    <row r="60" spans="2:7" ht="12.75">
      <c r="B60" s="59" t="s">
        <v>133</v>
      </c>
      <c r="C60" s="263"/>
      <c r="D60" s="263"/>
      <c r="E60" s="77" t="s">
        <v>134</v>
      </c>
      <c r="F60" s="263"/>
      <c r="G60" s="77" t="s">
        <v>130</v>
      </c>
    </row>
    <row r="61" spans="2:7" ht="12.75">
      <c r="B61" s="263"/>
      <c r="C61" s="263"/>
      <c r="D61" s="263"/>
      <c r="E61" s="34" t="s">
        <v>131</v>
      </c>
      <c r="F61" s="263"/>
      <c r="G61" s="34" t="s">
        <v>132</v>
      </c>
    </row>
  </sheetData>
  <sheetProtection/>
  <mergeCells count="45">
    <mergeCell ref="B50:E50"/>
    <mergeCell ref="B3:D3"/>
    <mergeCell ref="A7:A8"/>
    <mergeCell ref="B7:B8"/>
    <mergeCell ref="C7:C8"/>
    <mergeCell ref="D7:E7"/>
    <mergeCell ref="C39:D39"/>
    <mergeCell ref="A1:I2"/>
    <mergeCell ref="E47:F47"/>
    <mergeCell ref="E48:F48"/>
    <mergeCell ref="F7:F8"/>
    <mergeCell ref="E20:F21"/>
    <mergeCell ref="B51:B52"/>
    <mergeCell ref="C32:D32"/>
    <mergeCell ref="E32:F32"/>
    <mergeCell ref="C33:D33"/>
    <mergeCell ref="E33:F33"/>
    <mergeCell ref="C34:D34"/>
    <mergeCell ref="E34:F34"/>
    <mergeCell ref="C35:D35"/>
    <mergeCell ref="E35:F35"/>
    <mergeCell ref="H7:H8"/>
    <mergeCell ref="I7:I8"/>
    <mergeCell ref="G20:H21"/>
    <mergeCell ref="I20:J21"/>
    <mergeCell ref="B45:B46"/>
    <mergeCell ref="C45:C46"/>
    <mergeCell ref="E45:F46"/>
    <mergeCell ref="G7:G8"/>
    <mergeCell ref="A29:B29"/>
    <mergeCell ref="D9:E9"/>
    <mergeCell ref="A16:B16"/>
    <mergeCell ref="A20:A22"/>
    <mergeCell ref="B20:B22"/>
    <mergeCell ref="C20:D21"/>
    <mergeCell ref="C40:D40"/>
    <mergeCell ref="C41:D41"/>
    <mergeCell ref="G45:G46"/>
    <mergeCell ref="D45:D46"/>
    <mergeCell ref="C42:D42"/>
    <mergeCell ref="H51:H52"/>
    <mergeCell ref="D51:D52"/>
    <mergeCell ref="E51:E52"/>
    <mergeCell ref="F51:F52"/>
    <mergeCell ref="G51:G52"/>
  </mergeCells>
  <printOptions/>
  <pageMargins left="0.24" right="0.23" top="0.2" bottom="0.1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1.00390625" style="7" customWidth="1"/>
    <col min="2" max="2" width="25.125" style="7" customWidth="1"/>
    <col min="3" max="3" width="12.875" style="7" customWidth="1"/>
    <col min="4" max="16384" width="9.125" style="7" customWidth="1"/>
  </cols>
  <sheetData>
    <row r="1" spans="1:3" ht="12.75">
      <c r="A1" s="646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46"/>
      <c r="C1" s="646"/>
    </row>
    <row r="2" spans="1:3" ht="24" customHeight="1">
      <c r="A2" s="646"/>
      <c r="B2" s="646"/>
      <c r="C2" s="646"/>
    </row>
    <row r="3" spans="1:3" ht="12.75">
      <c r="A3" s="20"/>
      <c r="B3" s="648"/>
      <c r="C3" s="648"/>
    </row>
    <row r="4" spans="1:3" ht="12.75">
      <c r="A4" s="20"/>
      <c r="B4" s="20"/>
      <c r="C4" s="20"/>
    </row>
    <row r="5" spans="1:3" ht="12.75">
      <c r="A5" s="668" t="s">
        <v>48</v>
      </c>
      <c r="B5" s="668"/>
      <c r="C5" s="668"/>
    </row>
    <row r="6" spans="1:3" ht="12.75">
      <c r="A6" s="668" t="s">
        <v>284</v>
      </c>
      <c r="B6" s="668"/>
      <c r="C6" s="668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640" t="s">
        <v>49</v>
      </c>
      <c r="B9" s="640"/>
      <c r="C9" s="43"/>
    </row>
    <row r="10" spans="1:3" ht="15" customHeight="1">
      <c r="A10" s="44" t="s">
        <v>50</v>
      </c>
      <c r="B10" s="647"/>
      <c r="C10" s="647"/>
    </row>
    <row r="11" spans="1:3" ht="15" customHeight="1">
      <c r="A11" s="44" t="s">
        <v>51</v>
      </c>
      <c r="B11" s="6"/>
      <c r="C11" s="45"/>
    </row>
    <row r="12" spans="1:3" ht="15" customHeight="1">
      <c r="A12" s="44" t="s">
        <v>52</v>
      </c>
      <c r="B12" s="6"/>
      <c r="C12" s="46"/>
    </row>
    <row r="13" spans="1:3" ht="15" customHeight="1">
      <c r="A13" s="44" t="s">
        <v>53</v>
      </c>
      <c r="B13" s="6"/>
      <c r="C13" s="46"/>
    </row>
    <row r="14" spans="1:3" ht="15" customHeight="1">
      <c r="A14" s="44"/>
      <c r="B14" s="47"/>
      <c r="C14" s="46"/>
    </row>
    <row r="15" spans="1:3" ht="15" customHeight="1">
      <c r="A15" s="44"/>
      <c r="B15" s="47"/>
      <c r="C15" s="46"/>
    </row>
    <row r="16" spans="1:3" ht="25.5">
      <c r="A16" s="3" t="s">
        <v>54</v>
      </c>
      <c r="B16" s="3"/>
      <c r="C16" s="43"/>
    </row>
    <row r="17" spans="1:3" ht="15" customHeight="1">
      <c r="A17" s="44" t="s">
        <v>55</v>
      </c>
      <c r="B17" s="6"/>
      <c r="C17" s="6"/>
    </row>
    <row r="18" spans="1:3" ht="15" customHeight="1">
      <c r="A18" s="44" t="s">
        <v>51</v>
      </c>
      <c r="B18" s="6"/>
      <c r="C18" s="45"/>
    </row>
    <row r="19" spans="1:3" ht="15" customHeight="1">
      <c r="A19" s="44" t="s">
        <v>52</v>
      </c>
      <c r="B19" s="6"/>
      <c r="C19" s="46"/>
    </row>
    <row r="20" spans="1:3" ht="15" customHeight="1">
      <c r="A20" s="44" t="s">
        <v>53</v>
      </c>
      <c r="B20" s="6"/>
      <c r="C20" s="46"/>
    </row>
    <row r="21" spans="1:3" ht="15" customHeight="1">
      <c r="A21" s="44"/>
      <c r="B21" s="47"/>
      <c r="C21" s="46"/>
    </row>
    <row r="22" spans="1:3" ht="15" customHeight="1">
      <c r="A22" s="44"/>
      <c r="B22" s="47"/>
      <c r="C22" s="46"/>
    </row>
    <row r="23" spans="1:3" ht="25.5">
      <c r="A23" s="3" t="s">
        <v>56</v>
      </c>
      <c r="B23" s="3"/>
      <c r="C23" s="43"/>
    </row>
    <row r="24" spans="1:3" ht="15" customHeight="1">
      <c r="A24" s="44" t="s">
        <v>55</v>
      </c>
      <c r="B24" s="6"/>
      <c r="C24" s="6"/>
    </row>
    <row r="25" spans="1:3" ht="15" customHeight="1">
      <c r="A25" s="44" t="s">
        <v>51</v>
      </c>
      <c r="B25" s="6"/>
      <c r="C25" s="45"/>
    </row>
    <row r="26" spans="1:3" ht="15" customHeight="1">
      <c r="A26" s="44" t="s">
        <v>52</v>
      </c>
      <c r="B26" s="6"/>
      <c r="C26" s="46"/>
    </row>
    <row r="27" spans="1:3" ht="15" customHeight="1">
      <c r="A27" s="44" t="s">
        <v>53</v>
      </c>
      <c r="B27" s="6"/>
      <c r="C27" s="46"/>
    </row>
    <row r="28" spans="1:3" ht="15" customHeight="1">
      <c r="A28" s="44"/>
      <c r="B28" s="47"/>
      <c r="C28" s="46"/>
    </row>
    <row r="29" spans="1:3" ht="15" customHeight="1">
      <c r="A29" s="44"/>
      <c r="B29" s="47"/>
      <c r="C29" s="46"/>
    </row>
    <row r="30" spans="1:11" ht="15">
      <c r="A30" s="41" t="s">
        <v>57</v>
      </c>
      <c r="K30" s="10"/>
    </row>
    <row r="31" spans="1:2" ht="12.75">
      <c r="A31" s="9"/>
      <c r="B31" s="20"/>
    </row>
  </sheetData>
  <sheetProtection/>
  <mergeCells count="6">
    <mergeCell ref="A1:C2"/>
    <mergeCell ref="B10:C10"/>
    <mergeCell ref="B3:C3"/>
    <mergeCell ref="A5:C5"/>
    <mergeCell ref="A6:C6"/>
    <mergeCell ref="A9:B9"/>
  </mergeCells>
  <conditionalFormatting sqref="C30:C31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30:C31"/>
  </dataValidations>
  <printOptions/>
  <pageMargins left="0.75" right="0.75" top="0.52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13" sqref="D13:G13"/>
    </sheetView>
  </sheetViews>
  <sheetFormatPr defaultColWidth="9.00390625" defaultRowHeight="12.75"/>
  <cols>
    <col min="2" max="2" width="2.625" style="0" customWidth="1"/>
    <col min="3" max="3" width="25.25390625" style="0" customWidth="1"/>
    <col min="6" max="6" width="6.875" style="0" customWidth="1"/>
    <col min="7" max="7" width="24.00390625" style="0" customWidth="1"/>
    <col min="8" max="8" width="0.2421875" style="0" customWidth="1"/>
  </cols>
  <sheetData>
    <row r="1" spans="1:7" ht="12.75">
      <c r="A1" s="641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41"/>
      <c r="C1" s="641"/>
      <c r="D1" s="641"/>
      <c r="E1" s="641"/>
      <c r="F1" s="641"/>
      <c r="G1" s="641"/>
    </row>
    <row r="2" spans="1:7" ht="12.75">
      <c r="A2" s="641"/>
      <c r="B2" s="641"/>
      <c r="C2" s="641"/>
      <c r="D2" s="641"/>
      <c r="E2" s="641"/>
      <c r="F2" s="641"/>
      <c r="G2" s="641"/>
    </row>
    <row r="3" spans="1:8" ht="15.75">
      <c r="A3" s="48"/>
      <c r="B3" s="48"/>
      <c r="C3" s="48"/>
      <c r="D3" s="76"/>
      <c r="E3" s="49"/>
      <c r="F3" s="49"/>
      <c r="G3" s="49"/>
      <c r="H3" s="50"/>
    </row>
    <row r="4" spans="1:8" ht="15.75">
      <c r="A4" s="48"/>
      <c r="B4" s="48"/>
      <c r="C4" s="48"/>
      <c r="D4" s="48"/>
      <c r="E4" s="48"/>
      <c r="F4" s="48"/>
      <c r="G4" s="51"/>
      <c r="H4" s="52"/>
    </row>
    <row r="5" spans="1:8" ht="15.75">
      <c r="A5" s="48"/>
      <c r="B5" s="48"/>
      <c r="C5" s="48"/>
      <c r="D5" s="48"/>
      <c r="E5" s="48"/>
      <c r="F5" s="48"/>
      <c r="G5" s="48"/>
      <c r="H5" s="53"/>
    </row>
    <row r="6" spans="1:8" ht="15.75">
      <c r="A6" s="48"/>
      <c r="B6" s="54" t="s">
        <v>285</v>
      </c>
      <c r="C6" s="54"/>
      <c r="D6" s="54"/>
      <c r="E6" s="54"/>
      <c r="F6" s="54"/>
      <c r="G6" s="54"/>
      <c r="H6" s="53"/>
    </row>
    <row r="7" spans="1:8" ht="15.75">
      <c r="A7" s="48"/>
      <c r="B7" s="54"/>
      <c r="C7" s="54"/>
      <c r="D7" s="54"/>
      <c r="E7" s="54"/>
      <c r="F7" s="54"/>
      <c r="G7" s="54"/>
      <c r="H7" s="53"/>
    </row>
    <row r="8" spans="1:8" ht="15.75">
      <c r="A8" s="48"/>
      <c r="B8" s="48"/>
      <c r="C8" s="48"/>
      <c r="D8" s="48"/>
      <c r="E8" s="48"/>
      <c r="F8" s="48"/>
      <c r="G8" s="48"/>
      <c r="H8" s="53"/>
    </row>
    <row r="9" spans="1:8" ht="15.75">
      <c r="A9" s="48" t="s">
        <v>58</v>
      </c>
      <c r="B9" s="48"/>
      <c r="C9" s="48"/>
      <c r="D9" s="48"/>
      <c r="E9" s="48"/>
      <c r="F9" s="48"/>
      <c r="G9" s="48"/>
      <c r="H9" s="53"/>
    </row>
    <row r="10" spans="1:8" ht="15.75">
      <c r="A10" s="48" t="s">
        <v>59</v>
      </c>
      <c r="B10" s="48"/>
      <c r="C10" s="48"/>
      <c r="D10" s="642" t="s">
        <v>0</v>
      </c>
      <c r="E10" s="642"/>
      <c r="F10" s="642"/>
      <c r="G10" s="642"/>
      <c r="H10" s="53"/>
    </row>
    <row r="11" spans="1:8" ht="15.75">
      <c r="A11" s="48"/>
      <c r="B11" s="48"/>
      <c r="C11" s="48"/>
      <c r="D11" s="48"/>
      <c r="E11" s="48"/>
      <c r="F11" s="48"/>
      <c r="G11" s="48"/>
      <c r="H11" s="53"/>
    </row>
    <row r="12" spans="1:8" ht="15.75">
      <c r="A12" s="48" t="s">
        <v>60</v>
      </c>
      <c r="B12" s="48"/>
      <c r="C12" s="48"/>
      <c r="D12" s="48"/>
      <c r="E12" s="48"/>
      <c r="F12" s="48"/>
      <c r="G12" s="48"/>
      <c r="H12" s="53"/>
    </row>
    <row r="13" spans="1:8" ht="15.75">
      <c r="A13" s="48" t="s">
        <v>61</v>
      </c>
      <c r="B13" s="48"/>
      <c r="C13" s="48"/>
      <c r="D13" s="642"/>
      <c r="E13" s="642"/>
      <c r="F13" s="642"/>
      <c r="G13" s="642"/>
      <c r="H13" s="53"/>
    </row>
    <row r="14" spans="1:8" ht="15.75">
      <c r="A14" s="48"/>
      <c r="B14" s="48"/>
      <c r="C14" s="48"/>
      <c r="D14" s="48"/>
      <c r="E14" s="48"/>
      <c r="F14" s="48"/>
      <c r="G14" s="48"/>
      <c r="H14" s="53"/>
    </row>
    <row r="15" spans="1:8" ht="15.75">
      <c r="A15" s="48" t="s">
        <v>62</v>
      </c>
      <c r="B15" s="48"/>
      <c r="C15" s="48"/>
      <c r="D15" s="642"/>
      <c r="E15" s="642"/>
      <c r="F15" s="642"/>
      <c r="G15" s="642"/>
      <c r="H15" s="53"/>
    </row>
    <row r="16" spans="1:8" ht="15.75">
      <c r="A16" s="48"/>
      <c r="B16" s="48"/>
      <c r="C16" s="48"/>
      <c r="D16" s="48"/>
      <c r="E16" s="48"/>
      <c r="F16" s="48"/>
      <c r="G16" s="48"/>
      <c r="H16" s="53"/>
    </row>
    <row r="17" spans="1:8" ht="15.75">
      <c r="A17" s="48" t="s">
        <v>63</v>
      </c>
      <c r="B17" s="48"/>
      <c r="C17" s="48"/>
      <c r="D17" s="642"/>
      <c r="E17" s="642"/>
      <c r="F17" s="642"/>
      <c r="G17" s="642"/>
      <c r="H17" s="53"/>
    </row>
    <row r="18" spans="1:8" ht="15.75">
      <c r="A18" s="48"/>
      <c r="B18" s="48"/>
      <c r="C18" s="48"/>
      <c r="D18" s="48"/>
      <c r="E18" s="48"/>
      <c r="F18" s="48"/>
      <c r="G18" s="48"/>
      <c r="H18" s="53"/>
    </row>
    <row r="19" spans="1:8" ht="15.75">
      <c r="A19" s="48" t="s">
        <v>64</v>
      </c>
      <c r="B19" s="48"/>
      <c r="C19" s="48"/>
      <c r="D19" s="48"/>
      <c r="E19" s="48"/>
      <c r="F19" s="48"/>
      <c r="G19" s="48"/>
      <c r="H19" s="53"/>
    </row>
    <row r="20" spans="1:8" ht="15.75">
      <c r="A20" s="48" t="s">
        <v>65</v>
      </c>
      <c r="B20" s="48"/>
      <c r="C20" s="48"/>
      <c r="D20" s="642"/>
      <c r="E20" s="642"/>
      <c r="F20" s="642"/>
      <c r="G20" s="642"/>
      <c r="H20" s="53"/>
    </row>
    <row r="21" spans="1:8" ht="15.75">
      <c r="A21" s="48"/>
      <c r="B21" s="48"/>
      <c r="C21" s="48"/>
      <c r="D21" s="48"/>
      <c r="E21" s="48"/>
      <c r="F21" s="48"/>
      <c r="G21" s="48"/>
      <c r="H21" s="53"/>
    </row>
    <row r="22" spans="1:8" ht="15.75">
      <c r="A22" s="48" t="s">
        <v>66</v>
      </c>
      <c r="B22" s="48"/>
      <c r="C22" s="48"/>
      <c r="D22" s="642"/>
      <c r="E22" s="642"/>
      <c r="F22" s="642"/>
      <c r="G22" s="642"/>
      <c r="H22" s="53"/>
    </row>
    <row r="23" spans="1:8" ht="15.75">
      <c r="A23" s="48"/>
      <c r="B23" s="48"/>
      <c r="C23" s="48"/>
      <c r="D23" s="48"/>
      <c r="E23" s="48"/>
      <c r="F23" s="48"/>
      <c r="G23" s="48"/>
      <c r="H23" s="53"/>
    </row>
    <row r="24" spans="1:8" ht="15.75">
      <c r="A24" s="48" t="s">
        <v>67</v>
      </c>
      <c r="B24" s="48"/>
      <c r="C24" s="48"/>
      <c r="D24" s="642"/>
      <c r="E24" s="642"/>
      <c r="F24" s="642"/>
      <c r="G24" s="642"/>
      <c r="H24" s="53"/>
    </row>
    <row r="25" spans="1:8" ht="15.75">
      <c r="A25" s="48"/>
      <c r="B25" s="48"/>
      <c r="C25" s="48"/>
      <c r="D25" s="48"/>
      <c r="E25" s="48"/>
      <c r="F25" s="48"/>
      <c r="G25" s="48"/>
      <c r="H25" s="53"/>
    </row>
    <row r="26" spans="1:8" ht="15.75">
      <c r="A26" s="55"/>
      <c r="B26" s="48"/>
      <c r="C26" s="48"/>
      <c r="D26" s="48"/>
      <c r="E26" s="48"/>
      <c r="F26" s="48"/>
      <c r="G26" s="48"/>
      <c r="H26" s="53"/>
    </row>
    <row r="27" spans="1:8" ht="15.75">
      <c r="A27" s="55" t="s">
        <v>286</v>
      </c>
      <c r="B27" s="48"/>
      <c r="C27" s="48"/>
      <c r="D27" s="642"/>
      <c r="E27" s="642"/>
      <c r="F27" s="642"/>
      <c r="G27" s="642"/>
      <c r="H27" s="53"/>
    </row>
    <row r="28" spans="1:8" ht="15.75">
      <c r="A28" s="48"/>
      <c r="B28" s="48"/>
      <c r="C28" s="48"/>
      <c r="D28" s="48"/>
      <c r="E28" s="48"/>
      <c r="F28" s="48"/>
      <c r="G28" s="48"/>
      <c r="H28" s="53"/>
    </row>
    <row r="29" spans="1:8" ht="15.75">
      <c r="A29" s="48" t="s">
        <v>287</v>
      </c>
      <c r="B29" s="48"/>
      <c r="C29" s="48"/>
      <c r="D29" s="48"/>
      <c r="E29" s="48"/>
      <c r="F29" s="48"/>
      <c r="G29" s="48"/>
      <c r="H29" s="53"/>
    </row>
    <row r="30" spans="1:9" ht="15.75">
      <c r="A30" s="48" t="s">
        <v>68</v>
      </c>
      <c r="B30" s="48"/>
      <c r="C30" s="48"/>
      <c r="D30" s="48"/>
      <c r="E30" s="48"/>
      <c r="F30" s="48"/>
      <c r="G30" s="48"/>
      <c r="H30" s="53"/>
      <c r="I30" s="56"/>
    </row>
    <row r="31" spans="1:9" ht="15.75">
      <c r="A31" s="48"/>
      <c r="B31" s="48"/>
      <c r="C31" s="48"/>
      <c r="D31" s="48"/>
      <c r="E31" s="48"/>
      <c r="F31" s="48"/>
      <c r="G31" s="48"/>
      <c r="H31" s="53"/>
      <c r="I31" s="56"/>
    </row>
    <row r="32" spans="1:11" s="7" customFormat="1" ht="12.75">
      <c r="A32" s="9" t="s">
        <v>69</v>
      </c>
      <c r="K32" s="10"/>
    </row>
    <row r="33" spans="1:2" s="7" customFormat="1" ht="12.75">
      <c r="A33" s="9"/>
      <c r="B33" s="20"/>
    </row>
    <row r="34" spans="8:10" ht="15.75">
      <c r="H34" s="57"/>
      <c r="I34" s="56"/>
      <c r="J34" s="56"/>
    </row>
  </sheetData>
  <sheetProtection/>
  <mergeCells count="9">
    <mergeCell ref="D17:G17"/>
    <mergeCell ref="D27:G27"/>
    <mergeCell ref="D20:G20"/>
    <mergeCell ref="D22:G22"/>
    <mergeCell ref="D24:G24"/>
    <mergeCell ref="A1:G2"/>
    <mergeCell ref="D10:G10"/>
    <mergeCell ref="D13:G13"/>
    <mergeCell ref="D15:G15"/>
  </mergeCells>
  <printOptions/>
  <pageMargins left="0.75" right="0.47" top="0.52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64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.625" style="313" customWidth="1"/>
    <col min="2" max="2" width="50.125" style="314" customWidth="1"/>
    <col min="3" max="3" width="19.25390625" style="313" customWidth="1"/>
    <col min="4" max="4" width="17.875" style="313" customWidth="1"/>
  </cols>
  <sheetData>
    <row r="1" spans="1:4" ht="12.75">
      <c r="A1" s="633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33"/>
      <c r="C1" s="633"/>
      <c r="D1" s="633"/>
    </row>
    <row r="2" spans="1:4" ht="12.75">
      <c r="A2" s="633"/>
      <c r="B2" s="633"/>
      <c r="C2" s="633"/>
      <c r="D2" s="633"/>
    </row>
    <row r="3" spans="1:3" ht="12.75">
      <c r="A3" s="315"/>
      <c r="B3" s="316" t="s">
        <v>70</v>
      </c>
      <c r="C3" s="202"/>
    </row>
    <row r="4" spans="1:4" ht="12.75">
      <c r="A4" s="315"/>
      <c r="B4" s="316" t="s">
        <v>300</v>
      </c>
      <c r="C4" s="317"/>
      <c r="D4" s="317"/>
    </row>
    <row r="5" spans="1:4" ht="12.75">
      <c r="A5" s="315"/>
      <c r="B5" s="318" t="s">
        <v>71</v>
      </c>
      <c r="C5" s="319"/>
      <c r="D5" s="202"/>
    </row>
    <row r="6" spans="1:4" ht="25.5">
      <c r="A6" s="315"/>
      <c r="B6" s="320" t="s">
        <v>72</v>
      </c>
      <c r="C6" s="202"/>
      <c r="D6" s="202"/>
    </row>
    <row r="7" spans="1:4" ht="25.5">
      <c r="A7" s="315"/>
      <c r="B7" s="320" t="s">
        <v>73</v>
      </c>
      <c r="C7" s="202"/>
      <c r="D7" s="202"/>
    </row>
    <row r="8" spans="1:4" ht="12.75">
      <c r="A8" s="315"/>
      <c r="B8" s="318"/>
      <c r="C8" s="202"/>
      <c r="D8" s="321" t="s">
        <v>74</v>
      </c>
    </row>
    <row r="9" spans="1:4" ht="12.75">
      <c r="A9" s="322" t="s">
        <v>8</v>
      </c>
      <c r="B9" s="81" t="s">
        <v>75</v>
      </c>
      <c r="C9" s="68" t="s">
        <v>76</v>
      </c>
      <c r="D9" s="68" t="s">
        <v>77</v>
      </c>
    </row>
    <row r="10" spans="1:4" ht="12.75">
      <c r="A10" s="322"/>
      <c r="B10" s="323" t="s">
        <v>78</v>
      </c>
      <c r="C10" s="324"/>
      <c r="D10" s="324"/>
    </row>
    <row r="11" spans="1:4" ht="15.75" customHeight="1">
      <c r="A11" s="322">
        <v>1</v>
      </c>
      <c r="B11" s="81" t="s">
        <v>79</v>
      </c>
      <c r="C11" s="325">
        <v>0</v>
      </c>
      <c r="D11" s="325">
        <v>0</v>
      </c>
    </row>
    <row r="12" spans="1:4" ht="12.75">
      <c r="A12" s="322">
        <v>2</v>
      </c>
      <c r="B12" s="81" t="s">
        <v>314</v>
      </c>
      <c r="C12" s="325">
        <v>0</v>
      </c>
      <c r="D12" s="325">
        <v>0</v>
      </c>
    </row>
    <row r="13" spans="1:4" ht="12.75">
      <c r="A13" s="322">
        <v>3</v>
      </c>
      <c r="B13" s="81" t="s">
        <v>315</v>
      </c>
      <c r="C13" s="325">
        <v>0</v>
      </c>
      <c r="D13" s="325">
        <v>0</v>
      </c>
    </row>
    <row r="14" spans="1:4" ht="15.75" customHeight="1">
      <c r="A14" s="322">
        <v>4</v>
      </c>
      <c r="B14" s="81" t="s">
        <v>80</v>
      </c>
      <c r="C14" s="325">
        <v>0</v>
      </c>
      <c r="D14" s="325">
        <v>0</v>
      </c>
    </row>
    <row r="15" spans="1:4" ht="15.75" customHeight="1">
      <c r="A15" s="322">
        <v>5</v>
      </c>
      <c r="B15" s="81" t="s">
        <v>82</v>
      </c>
      <c r="C15" s="325">
        <v>0</v>
      </c>
      <c r="D15" s="325">
        <v>0</v>
      </c>
    </row>
    <row r="16" spans="1:4" ht="15.75" customHeight="1">
      <c r="A16" s="322">
        <v>6</v>
      </c>
      <c r="B16" s="81" t="s">
        <v>84</v>
      </c>
      <c r="C16" s="325">
        <v>0</v>
      </c>
      <c r="D16" s="325">
        <v>0</v>
      </c>
    </row>
    <row r="17" spans="1:4" ht="15.75" customHeight="1">
      <c r="A17" s="322">
        <v>7</v>
      </c>
      <c r="B17" s="81" t="s">
        <v>356</v>
      </c>
      <c r="C17" s="325">
        <v>0</v>
      </c>
      <c r="D17" s="325">
        <v>0</v>
      </c>
    </row>
    <row r="18" spans="1:4" ht="24.75" customHeight="1">
      <c r="A18" s="322">
        <v>8</v>
      </c>
      <c r="B18" s="81" t="s">
        <v>86</v>
      </c>
      <c r="C18" s="325">
        <v>0</v>
      </c>
      <c r="D18" s="325">
        <v>0</v>
      </c>
    </row>
    <row r="19" spans="1:4" ht="15.75" customHeight="1">
      <c r="A19" s="322">
        <v>9</v>
      </c>
      <c r="B19" s="81" t="s">
        <v>319</v>
      </c>
      <c r="C19" s="326">
        <f>(C15+C16)-C18</f>
        <v>0</v>
      </c>
      <c r="D19" s="326">
        <f>D16-D18</f>
        <v>0</v>
      </c>
    </row>
    <row r="20" spans="1:4" ht="15.75" customHeight="1">
      <c r="A20" s="322">
        <v>10</v>
      </c>
      <c r="B20" s="81" t="s">
        <v>89</v>
      </c>
      <c r="C20" s="325"/>
      <c r="D20" s="325">
        <v>0</v>
      </c>
    </row>
    <row r="21" spans="1:4" ht="15.75" customHeight="1">
      <c r="A21" s="322">
        <v>11</v>
      </c>
      <c r="B21" s="81" t="s">
        <v>91</v>
      </c>
      <c r="C21" s="325">
        <v>0</v>
      </c>
      <c r="D21" s="325">
        <v>0</v>
      </c>
    </row>
    <row r="22" spans="1:4" ht="15.75" customHeight="1">
      <c r="A22" s="322">
        <v>12</v>
      </c>
      <c r="B22" s="81" t="s">
        <v>316</v>
      </c>
      <c r="C22" s="325">
        <v>0</v>
      </c>
      <c r="D22" s="325">
        <v>0</v>
      </c>
    </row>
    <row r="23" spans="1:4" ht="16.5" customHeight="1">
      <c r="A23" s="322" t="s">
        <v>320</v>
      </c>
      <c r="B23" s="327" t="s">
        <v>317</v>
      </c>
      <c r="C23" s="325">
        <v>0</v>
      </c>
      <c r="D23" s="325">
        <v>0</v>
      </c>
    </row>
    <row r="24" spans="1:4" ht="25.5">
      <c r="A24" s="322" t="s">
        <v>321</v>
      </c>
      <c r="B24" s="328" t="s">
        <v>318</v>
      </c>
      <c r="C24" s="325">
        <v>0</v>
      </c>
      <c r="D24" s="325">
        <v>0</v>
      </c>
    </row>
    <row r="25" spans="1:4" ht="15.75" customHeight="1">
      <c r="A25" s="322" t="s">
        <v>99</v>
      </c>
      <c r="B25" s="81" t="s">
        <v>93</v>
      </c>
      <c r="C25" s="325">
        <v>0</v>
      </c>
      <c r="D25" s="325">
        <v>0</v>
      </c>
    </row>
    <row r="26" spans="1:4" ht="15.75" customHeight="1">
      <c r="A26" s="322" t="s">
        <v>100</v>
      </c>
      <c r="B26" s="81" t="s">
        <v>95</v>
      </c>
      <c r="C26" s="325">
        <v>0</v>
      </c>
      <c r="D26" s="325">
        <v>0</v>
      </c>
    </row>
    <row r="27" spans="1:4" ht="15.75" customHeight="1">
      <c r="A27" s="322" t="s">
        <v>102</v>
      </c>
      <c r="B27" s="323" t="s">
        <v>97</v>
      </c>
      <c r="C27" s="326">
        <f>C11+C12+C14+C19+C20+C21+C25+C26</f>
        <v>0</v>
      </c>
      <c r="D27" s="326">
        <f>D11+D12+D14+D19+D20+D21+D25+D26</f>
        <v>0</v>
      </c>
    </row>
    <row r="28" spans="1:4" ht="12.75">
      <c r="A28" s="329"/>
      <c r="B28" s="330"/>
      <c r="C28" s="331"/>
      <c r="D28" s="331"/>
    </row>
    <row r="29" spans="1:4" ht="15.75" customHeight="1">
      <c r="A29" s="322"/>
      <c r="B29" s="323" t="s">
        <v>98</v>
      </c>
      <c r="C29" s="332"/>
      <c r="D29" s="332"/>
    </row>
    <row r="30" spans="1:4" ht="15.75" customHeight="1">
      <c r="A30" s="322" t="s">
        <v>104</v>
      </c>
      <c r="B30" s="81" t="s">
        <v>351</v>
      </c>
      <c r="C30" s="325">
        <v>0</v>
      </c>
      <c r="D30" s="325">
        <v>0</v>
      </c>
    </row>
    <row r="31" spans="1:4" ht="24.75" customHeight="1">
      <c r="A31" s="322" t="s">
        <v>105</v>
      </c>
      <c r="B31" s="81" t="s">
        <v>352</v>
      </c>
      <c r="C31" s="325">
        <v>0</v>
      </c>
      <c r="D31" s="325">
        <v>0</v>
      </c>
    </row>
    <row r="32" spans="1:4" ht="26.25" customHeight="1">
      <c r="A32" s="322" t="s">
        <v>108</v>
      </c>
      <c r="B32" s="327" t="s">
        <v>353</v>
      </c>
      <c r="C32" s="325">
        <v>0</v>
      </c>
      <c r="D32" s="325">
        <v>0</v>
      </c>
    </row>
    <row r="33" spans="1:4" ht="24.75" customHeight="1">
      <c r="A33" s="322" t="s">
        <v>110</v>
      </c>
      <c r="B33" s="327" t="s">
        <v>349</v>
      </c>
      <c r="C33" s="325">
        <v>0</v>
      </c>
      <c r="D33" s="325">
        <v>0</v>
      </c>
    </row>
    <row r="34" spans="1:4" ht="15.75" customHeight="1">
      <c r="A34" s="322" t="s">
        <v>112</v>
      </c>
      <c r="B34" s="328" t="s">
        <v>350</v>
      </c>
      <c r="C34" s="325">
        <v>0</v>
      </c>
      <c r="D34" s="325">
        <v>0</v>
      </c>
    </row>
    <row r="35" spans="1:4" ht="15.75" customHeight="1">
      <c r="A35" s="322" t="s">
        <v>114</v>
      </c>
      <c r="B35" s="81" t="s">
        <v>101</v>
      </c>
      <c r="C35" s="325">
        <v>0</v>
      </c>
      <c r="D35" s="325">
        <v>0</v>
      </c>
    </row>
    <row r="36" spans="1:4" ht="15.75" customHeight="1">
      <c r="A36" s="322" t="s">
        <v>118</v>
      </c>
      <c r="B36" s="81" t="s">
        <v>103</v>
      </c>
      <c r="C36" s="325">
        <v>0</v>
      </c>
      <c r="D36" s="325">
        <v>0</v>
      </c>
    </row>
    <row r="37" spans="1:4" ht="15.75" customHeight="1">
      <c r="A37" s="322" t="s">
        <v>120</v>
      </c>
      <c r="B37" s="81" t="s">
        <v>322</v>
      </c>
      <c r="C37" s="325">
        <v>0</v>
      </c>
      <c r="D37" s="325">
        <v>0</v>
      </c>
    </row>
    <row r="38" spans="1:4" ht="15.75" customHeight="1">
      <c r="A38" s="322" t="s">
        <v>374</v>
      </c>
      <c r="B38" s="81" t="s">
        <v>323</v>
      </c>
      <c r="C38" s="325">
        <v>0</v>
      </c>
      <c r="D38" s="325">
        <v>0</v>
      </c>
    </row>
    <row r="39" spans="1:4" ht="15.75" customHeight="1">
      <c r="A39" s="322" t="s">
        <v>375</v>
      </c>
      <c r="B39" s="81" t="s">
        <v>324</v>
      </c>
      <c r="C39" s="325">
        <v>0</v>
      </c>
      <c r="D39" s="325">
        <v>0</v>
      </c>
    </row>
    <row r="40" spans="1:4" ht="15.75" customHeight="1">
      <c r="A40" s="322" t="s">
        <v>376</v>
      </c>
      <c r="B40" s="81" t="s">
        <v>325</v>
      </c>
      <c r="C40" s="325">
        <v>0</v>
      </c>
      <c r="D40" s="325">
        <v>0</v>
      </c>
    </row>
    <row r="41" spans="1:4" ht="15.75" customHeight="1">
      <c r="A41" s="322" t="s">
        <v>122</v>
      </c>
      <c r="B41" s="323" t="s">
        <v>106</v>
      </c>
      <c r="C41" s="326">
        <f>SUM(C30:C37)</f>
        <v>0</v>
      </c>
      <c r="D41" s="326">
        <f>SUM(D30:D37)</f>
        <v>0</v>
      </c>
    </row>
    <row r="42" spans="1:4" ht="12.75">
      <c r="A42" s="329"/>
      <c r="B42" s="330"/>
      <c r="C42" s="331"/>
      <c r="D42" s="331"/>
    </row>
    <row r="43" spans="1:4" ht="12.75">
      <c r="A43" s="322"/>
      <c r="B43" s="323" t="s">
        <v>107</v>
      </c>
      <c r="C43" s="332"/>
      <c r="D43" s="332"/>
    </row>
    <row r="44" spans="1:4" ht="15.75" customHeight="1">
      <c r="A44" s="322" t="s">
        <v>124</v>
      </c>
      <c r="B44" s="74" t="s">
        <v>109</v>
      </c>
      <c r="C44" s="325">
        <v>0</v>
      </c>
      <c r="D44" s="325">
        <v>0</v>
      </c>
    </row>
    <row r="45" spans="1:4" ht="15.75" customHeight="1">
      <c r="A45" s="322" t="s">
        <v>126</v>
      </c>
      <c r="B45" s="299" t="s">
        <v>111</v>
      </c>
      <c r="C45" s="325">
        <v>0</v>
      </c>
      <c r="D45" s="325">
        <v>0</v>
      </c>
    </row>
    <row r="46" spans="1:4" ht="15.75" customHeight="1">
      <c r="A46" s="322" t="s">
        <v>326</v>
      </c>
      <c r="B46" s="333" t="s">
        <v>113</v>
      </c>
      <c r="C46" s="325">
        <v>0</v>
      </c>
      <c r="D46" s="325">
        <v>0</v>
      </c>
    </row>
    <row r="47" spans="1:4" ht="15.75" customHeight="1">
      <c r="A47" s="322" t="s">
        <v>327</v>
      </c>
      <c r="B47" s="81" t="s">
        <v>115</v>
      </c>
      <c r="C47" s="326">
        <f>C48+C49</f>
        <v>0</v>
      </c>
      <c r="D47" s="326">
        <f>D48+D49</f>
        <v>0</v>
      </c>
    </row>
    <row r="48" spans="1:4" ht="15.75" customHeight="1">
      <c r="A48" s="322" t="s">
        <v>377</v>
      </c>
      <c r="B48" s="81" t="s">
        <v>116</v>
      </c>
      <c r="C48" s="325">
        <v>0</v>
      </c>
      <c r="D48" s="325">
        <v>0</v>
      </c>
    </row>
    <row r="49" spans="1:4" ht="15.75" customHeight="1">
      <c r="A49" s="322" t="s">
        <v>378</v>
      </c>
      <c r="B49" s="81" t="s">
        <v>117</v>
      </c>
      <c r="C49" s="325">
        <v>0</v>
      </c>
      <c r="D49" s="325">
        <v>0</v>
      </c>
    </row>
    <row r="50" spans="1:4" ht="15.75" customHeight="1">
      <c r="A50" s="322" t="s">
        <v>328</v>
      </c>
      <c r="B50" s="81" t="s">
        <v>119</v>
      </c>
      <c r="C50" s="325">
        <v>0</v>
      </c>
      <c r="D50" s="325">
        <v>0</v>
      </c>
    </row>
    <row r="51" spans="1:4" ht="15.75" customHeight="1">
      <c r="A51" s="322" t="s">
        <v>329</v>
      </c>
      <c r="B51" s="81" t="s">
        <v>121</v>
      </c>
      <c r="C51" s="325">
        <v>0</v>
      </c>
      <c r="D51" s="325">
        <v>0</v>
      </c>
    </row>
    <row r="52" spans="1:4" s="75" customFormat="1" ht="12.75">
      <c r="A52" s="322" t="s">
        <v>330</v>
      </c>
      <c r="B52" s="81" t="s">
        <v>123</v>
      </c>
      <c r="C52" s="325">
        <v>0</v>
      </c>
      <c r="D52" s="325">
        <v>0</v>
      </c>
    </row>
    <row r="53" spans="1:4" ht="15.75" customHeight="1">
      <c r="A53" s="322" t="s">
        <v>379</v>
      </c>
      <c r="B53" s="323" t="s">
        <v>125</v>
      </c>
      <c r="C53" s="326">
        <f>C44+C45+C46+C47+C50+C51+C52</f>
        <v>0</v>
      </c>
      <c r="D53" s="326">
        <f>D44+D45+D46+D47+D50+D51+D52</f>
        <v>0</v>
      </c>
    </row>
    <row r="54" spans="1:4" ht="15.75" customHeight="1">
      <c r="A54" s="322" t="s">
        <v>380</v>
      </c>
      <c r="B54" s="323" t="s">
        <v>127</v>
      </c>
      <c r="C54" s="326">
        <f>C41+C53</f>
        <v>0</v>
      </c>
      <c r="D54" s="326">
        <f>D41+D53</f>
        <v>0</v>
      </c>
    </row>
    <row r="55" spans="1:4" ht="12.75">
      <c r="A55" s="315"/>
      <c r="B55" s="318"/>
      <c r="C55" s="334"/>
      <c r="D55" s="334"/>
    </row>
    <row r="56" spans="1:4" ht="12.75">
      <c r="A56" s="315"/>
      <c r="B56" s="335" t="s">
        <v>128</v>
      </c>
      <c r="C56" s="336" t="s">
        <v>129</v>
      </c>
      <c r="D56" s="336" t="s">
        <v>130</v>
      </c>
    </row>
    <row r="57" spans="1:4" ht="12.75">
      <c r="A57" s="315"/>
      <c r="B57" s="318"/>
      <c r="C57" s="337" t="s">
        <v>131</v>
      </c>
      <c r="D57" s="337" t="s">
        <v>132</v>
      </c>
    </row>
    <row r="58" spans="1:4" ht="12.75">
      <c r="A58" s="315"/>
      <c r="B58" s="316" t="s">
        <v>133</v>
      </c>
      <c r="C58" s="336" t="s">
        <v>134</v>
      </c>
      <c r="D58" s="336" t="s">
        <v>130</v>
      </c>
    </row>
    <row r="59" spans="1:4" ht="12.75">
      <c r="A59" s="315"/>
      <c r="B59" s="318"/>
      <c r="C59" s="337" t="s">
        <v>131</v>
      </c>
      <c r="D59" s="337" t="s">
        <v>132</v>
      </c>
    </row>
    <row r="60" spans="1:4" ht="12.75">
      <c r="A60" s="315"/>
      <c r="B60" s="318"/>
      <c r="C60" s="202"/>
      <c r="D60" s="202"/>
    </row>
    <row r="61" spans="1:4" ht="12.75">
      <c r="A61" s="315"/>
      <c r="B61" s="318"/>
      <c r="C61" s="202"/>
      <c r="D61" s="202"/>
    </row>
    <row r="62" spans="1:4" ht="12.75">
      <c r="A62" s="315"/>
      <c r="B62" s="318"/>
      <c r="C62" s="202"/>
      <c r="D62" s="202"/>
    </row>
    <row r="63" spans="1:4" ht="12.75">
      <c r="A63" s="315"/>
      <c r="B63" s="318"/>
      <c r="C63" s="202"/>
      <c r="D63" s="202"/>
    </row>
    <row r="64" spans="1:4" ht="12.75">
      <c r="A64" s="315"/>
      <c r="B64" s="318"/>
      <c r="C64" s="202"/>
      <c r="D64" s="202"/>
    </row>
  </sheetData>
  <sheetProtection/>
  <mergeCells count="1">
    <mergeCell ref="A1:D2"/>
  </mergeCells>
  <printOptions/>
  <pageMargins left="0.75" right="0.45" top="0.43" bottom="0.47" header="0.5" footer="0.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7">
      <selection activeCell="A1" sqref="A1:D2"/>
    </sheetView>
  </sheetViews>
  <sheetFormatPr defaultColWidth="9.00390625" defaultRowHeight="12.75"/>
  <cols>
    <col min="1" max="1" width="4.625" style="0" customWidth="1"/>
    <col min="2" max="2" width="46.625" style="0" customWidth="1"/>
    <col min="3" max="4" width="17.625" style="0" customWidth="1"/>
  </cols>
  <sheetData>
    <row r="1" spans="1:4" ht="12.75">
      <c r="A1" s="667" t="str">
        <f>'A. Title'!A1:I1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67"/>
      <c r="C1" s="667"/>
      <c r="D1" s="667"/>
    </row>
    <row r="2" spans="1:4" ht="12.75">
      <c r="A2" s="667"/>
      <c r="B2" s="667"/>
      <c r="C2" s="667"/>
      <c r="D2" s="667"/>
    </row>
    <row r="3" spans="1:3" ht="12.75">
      <c r="A3" s="58"/>
      <c r="B3" s="59" t="s">
        <v>135</v>
      </c>
      <c r="C3" s="7"/>
    </row>
    <row r="4" spans="1:4" ht="12.75">
      <c r="A4" s="58"/>
      <c r="B4" s="59" t="s">
        <v>301</v>
      </c>
      <c r="C4" s="60"/>
      <c r="D4" s="60"/>
    </row>
    <row r="5" spans="1:4" ht="12.75">
      <c r="A5" s="58"/>
      <c r="B5" s="61"/>
      <c r="C5" s="7"/>
      <c r="D5" s="7"/>
    </row>
    <row r="6" spans="1:4" ht="12.75">
      <c r="A6" s="58"/>
      <c r="B6" s="61" t="s">
        <v>71</v>
      </c>
      <c r="C6" s="62"/>
      <c r="D6" s="7"/>
    </row>
    <row r="7" spans="1:4" ht="12.75">
      <c r="A7" s="58"/>
      <c r="B7" s="61"/>
      <c r="C7" s="7"/>
      <c r="D7" s="7"/>
    </row>
    <row r="8" spans="1:4" ht="12.75">
      <c r="A8" s="58"/>
      <c r="B8" s="63" t="s">
        <v>136</v>
      </c>
      <c r="C8" s="7"/>
      <c r="D8" s="7"/>
    </row>
    <row r="9" spans="1:4" ht="12.75">
      <c r="A9" s="58"/>
      <c r="B9" s="61"/>
      <c r="C9" s="7"/>
      <c r="D9" s="7"/>
    </row>
    <row r="10" spans="1:4" ht="12.75">
      <c r="A10" s="58"/>
      <c r="B10" s="63" t="s">
        <v>137</v>
      </c>
      <c r="C10" s="7"/>
      <c r="D10" s="7"/>
    </row>
    <row r="11" spans="1:4" ht="12.75">
      <c r="A11" s="58"/>
      <c r="B11" s="61"/>
      <c r="C11" s="7"/>
      <c r="D11" s="64" t="s">
        <v>74</v>
      </c>
    </row>
    <row r="12" spans="1:4" ht="12.75">
      <c r="A12" s="65" t="s">
        <v>8</v>
      </c>
      <c r="B12" s="66" t="s">
        <v>75</v>
      </c>
      <c r="C12" s="67" t="s">
        <v>138</v>
      </c>
      <c r="D12" s="67" t="s">
        <v>139</v>
      </c>
    </row>
    <row r="13" spans="1:4" ht="15.75" customHeight="1">
      <c r="A13" s="65"/>
      <c r="B13" s="69" t="s">
        <v>140</v>
      </c>
      <c r="C13" s="70"/>
      <c r="D13" s="70"/>
    </row>
    <row r="14" spans="1:6" ht="15.75" customHeight="1">
      <c r="A14" s="65">
        <v>1</v>
      </c>
      <c r="B14" s="66" t="s">
        <v>141</v>
      </c>
      <c r="C14" s="204">
        <v>0</v>
      </c>
      <c r="D14" s="204"/>
      <c r="F14" s="102"/>
    </row>
    <row r="15" spans="1:4" ht="15.75" customHeight="1">
      <c r="A15" s="65" t="s">
        <v>142</v>
      </c>
      <c r="B15" s="66" t="s">
        <v>143</v>
      </c>
      <c r="C15" s="204">
        <v>0</v>
      </c>
      <c r="D15" s="204">
        <v>0</v>
      </c>
    </row>
    <row r="16" spans="1:4" ht="15.75" customHeight="1">
      <c r="A16" s="65" t="s">
        <v>144</v>
      </c>
      <c r="B16" s="66" t="s">
        <v>145</v>
      </c>
      <c r="C16" s="204">
        <v>0</v>
      </c>
      <c r="D16" s="204">
        <v>0</v>
      </c>
    </row>
    <row r="17" spans="1:4" ht="15.75" customHeight="1">
      <c r="A17" s="65" t="s">
        <v>81</v>
      </c>
      <c r="B17" s="66" t="s">
        <v>146</v>
      </c>
      <c r="C17" s="204">
        <v>0</v>
      </c>
      <c r="D17" s="204">
        <v>0</v>
      </c>
    </row>
    <row r="18" spans="1:4" ht="15.75" customHeight="1">
      <c r="A18" s="65" t="s">
        <v>83</v>
      </c>
      <c r="B18" s="69" t="s">
        <v>147</v>
      </c>
      <c r="C18" s="205">
        <f>SUM(C14:C17)</f>
        <v>0</v>
      </c>
      <c r="D18" s="205">
        <f>SUM(D14:D17)</f>
        <v>0</v>
      </c>
    </row>
    <row r="19" spans="1:4" ht="12.75">
      <c r="A19" s="72"/>
      <c r="B19" s="73"/>
      <c r="C19" s="206"/>
      <c r="D19" s="206"/>
    </row>
    <row r="20" spans="1:4" ht="15.75" customHeight="1">
      <c r="A20" s="65"/>
      <c r="B20" s="78" t="s">
        <v>148</v>
      </c>
      <c r="C20" s="207"/>
      <c r="D20" s="207"/>
    </row>
    <row r="21" spans="1:4" ht="15.75" customHeight="1">
      <c r="A21" s="65" t="s">
        <v>85</v>
      </c>
      <c r="B21" s="66" t="s">
        <v>148</v>
      </c>
      <c r="C21" s="204">
        <v>0</v>
      </c>
      <c r="D21" s="204">
        <v>0</v>
      </c>
    </row>
    <row r="22" spans="1:4" ht="15.75" customHeight="1">
      <c r="A22" s="65" t="s">
        <v>87</v>
      </c>
      <c r="B22" s="71" t="s">
        <v>149</v>
      </c>
      <c r="C22" s="208">
        <f>C18-C21</f>
        <v>0</v>
      </c>
      <c r="D22" s="208">
        <f>D18-D21</f>
        <v>0</v>
      </c>
    </row>
    <row r="23" spans="1:4" ht="25.5">
      <c r="A23" s="65" t="s">
        <v>88</v>
      </c>
      <c r="B23" s="71" t="s">
        <v>150</v>
      </c>
      <c r="C23" s="204">
        <v>0</v>
      </c>
      <c r="D23" s="204"/>
    </row>
    <row r="24" spans="1:4" ht="15.75" customHeight="1">
      <c r="A24" s="65" t="s">
        <v>90</v>
      </c>
      <c r="B24" s="79" t="s">
        <v>151</v>
      </c>
      <c r="C24" s="208">
        <v>0</v>
      </c>
      <c r="D24" s="208">
        <f>D22-D23</f>
        <v>0</v>
      </c>
    </row>
    <row r="25" spans="1:4" ht="12.75">
      <c r="A25" s="72"/>
      <c r="B25" s="73"/>
      <c r="C25" s="206"/>
      <c r="D25" s="206"/>
    </row>
    <row r="26" spans="1:4" ht="15.75" customHeight="1">
      <c r="A26" s="65"/>
      <c r="B26" s="69" t="s">
        <v>152</v>
      </c>
      <c r="C26" s="209"/>
      <c r="D26" s="209"/>
    </row>
    <row r="27" spans="1:4" ht="15.75" customHeight="1">
      <c r="A27" s="65" t="s">
        <v>92</v>
      </c>
      <c r="B27" s="66" t="s">
        <v>153</v>
      </c>
      <c r="C27" s="204">
        <v>0</v>
      </c>
      <c r="D27" s="204">
        <v>0</v>
      </c>
    </row>
    <row r="28" spans="1:4" ht="15.75" customHeight="1">
      <c r="A28" s="65" t="s">
        <v>94</v>
      </c>
      <c r="B28" s="66" t="s">
        <v>154</v>
      </c>
      <c r="C28" s="204">
        <v>0</v>
      </c>
      <c r="D28" s="204">
        <v>0</v>
      </c>
    </row>
    <row r="29" spans="1:4" ht="15.75" customHeight="1">
      <c r="A29" s="65" t="s">
        <v>96</v>
      </c>
      <c r="B29" s="69" t="s">
        <v>155</v>
      </c>
      <c r="C29" s="208">
        <f>SUM(C27:C28)</f>
        <v>0</v>
      </c>
      <c r="D29" s="208">
        <f>SUM(D27:D28)</f>
        <v>0</v>
      </c>
    </row>
    <row r="30" spans="1:4" ht="12.75">
      <c r="A30" s="72"/>
      <c r="B30" s="73"/>
      <c r="C30" s="206"/>
      <c r="D30" s="206"/>
    </row>
    <row r="31" spans="1:4" ht="12.75">
      <c r="A31" s="65"/>
      <c r="B31" s="69" t="s">
        <v>156</v>
      </c>
      <c r="C31" s="209"/>
      <c r="D31" s="209"/>
    </row>
    <row r="32" spans="1:4" ht="15.75" customHeight="1">
      <c r="A32" s="65" t="s">
        <v>99</v>
      </c>
      <c r="B32" s="80" t="s">
        <v>157</v>
      </c>
      <c r="C32" s="204">
        <v>0</v>
      </c>
      <c r="D32" s="204">
        <v>0</v>
      </c>
    </row>
    <row r="33" spans="1:4" ht="12.75">
      <c r="A33" s="65" t="s">
        <v>100</v>
      </c>
      <c r="B33" s="80" t="s">
        <v>158</v>
      </c>
      <c r="C33" s="204">
        <v>0</v>
      </c>
      <c r="D33" s="204">
        <v>0</v>
      </c>
    </row>
    <row r="34" spans="1:4" ht="12.75">
      <c r="A34" s="65" t="s">
        <v>102</v>
      </c>
      <c r="B34" s="80" t="s">
        <v>159</v>
      </c>
      <c r="C34" s="204">
        <v>0</v>
      </c>
      <c r="D34" s="204">
        <v>0</v>
      </c>
    </row>
    <row r="35" spans="1:4" ht="12.75">
      <c r="A35" s="65" t="s">
        <v>104</v>
      </c>
      <c r="B35" s="80" t="s">
        <v>160</v>
      </c>
      <c r="C35" s="204">
        <v>0</v>
      </c>
      <c r="D35" s="204">
        <v>0</v>
      </c>
    </row>
    <row r="36" spans="1:4" ht="12.75">
      <c r="A36" s="65" t="s">
        <v>105</v>
      </c>
      <c r="B36" s="80" t="s">
        <v>161</v>
      </c>
      <c r="C36" s="204">
        <v>0</v>
      </c>
      <c r="D36" s="204">
        <v>0</v>
      </c>
    </row>
    <row r="37" spans="1:4" ht="12.75">
      <c r="A37" s="65" t="s">
        <v>108</v>
      </c>
      <c r="B37" s="80" t="s">
        <v>162</v>
      </c>
      <c r="C37" s="208">
        <f>SUM(C32:C36)</f>
        <v>0</v>
      </c>
      <c r="D37" s="208">
        <f>SUM(D32:D36)</f>
        <v>0</v>
      </c>
    </row>
    <row r="38" spans="1:4" ht="25.5">
      <c r="A38" s="65" t="s">
        <v>110</v>
      </c>
      <c r="B38" s="81" t="s">
        <v>163</v>
      </c>
      <c r="C38" s="204">
        <v>0</v>
      </c>
      <c r="D38" s="204">
        <v>0</v>
      </c>
    </row>
    <row r="39" spans="1:4" ht="15.75" customHeight="1">
      <c r="A39" s="65" t="s">
        <v>112</v>
      </c>
      <c r="B39" s="80" t="s">
        <v>164</v>
      </c>
      <c r="C39" s="208">
        <f>C24+C29-C37-C38</f>
        <v>0</v>
      </c>
      <c r="D39" s="208">
        <f>D24+D29-D37-D38</f>
        <v>0</v>
      </c>
    </row>
    <row r="40" spans="1:4" ht="15.75" customHeight="1">
      <c r="A40" s="65" t="s">
        <v>114</v>
      </c>
      <c r="B40" s="80" t="s">
        <v>165</v>
      </c>
      <c r="C40" s="204">
        <v>0</v>
      </c>
      <c r="D40" s="204">
        <v>0</v>
      </c>
    </row>
    <row r="41" spans="1:4" ht="15.75" customHeight="1">
      <c r="A41" s="65" t="s">
        <v>118</v>
      </c>
      <c r="B41" s="82" t="s">
        <v>166</v>
      </c>
      <c r="C41" s="208">
        <f>C39-C40</f>
        <v>0</v>
      </c>
      <c r="D41" s="208">
        <f>D39-D40</f>
        <v>0</v>
      </c>
    </row>
    <row r="42" spans="1:4" ht="12.75">
      <c r="A42" s="58"/>
      <c r="B42" s="61"/>
      <c r="C42" s="7"/>
      <c r="D42" s="7"/>
    </row>
    <row r="43" spans="1:4" ht="12.75">
      <c r="A43" s="58"/>
      <c r="B43" s="76" t="s">
        <v>128</v>
      </c>
      <c r="C43" s="77" t="s">
        <v>129</v>
      </c>
      <c r="D43" s="77" t="s">
        <v>130</v>
      </c>
    </row>
    <row r="44" spans="1:4" ht="12.75">
      <c r="A44" s="58"/>
      <c r="B44" s="61"/>
      <c r="C44" s="34" t="s">
        <v>131</v>
      </c>
      <c r="D44" s="34" t="s">
        <v>132</v>
      </c>
    </row>
    <row r="45" spans="1:4" ht="12.75">
      <c r="A45" s="58"/>
      <c r="B45" s="61"/>
      <c r="C45" s="7"/>
      <c r="D45" s="7"/>
    </row>
    <row r="46" spans="1:4" ht="12.75">
      <c r="A46" s="58"/>
      <c r="B46" s="59" t="s">
        <v>133</v>
      </c>
      <c r="C46" s="77" t="s">
        <v>134</v>
      </c>
      <c r="D46" s="77" t="s">
        <v>130</v>
      </c>
    </row>
    <row r="47" spans="1:4" ht="12.75">
      <c r="A47" s="58"/>
      <c r="B47" s="61"/>
      <c r="C47" s="34" t="s">
        <v>131</v>
      </c>
      <c r="D47" s="34" t="s">
        <v>132</v>
      </c>
    </row>
    <row r="48" spans="1:4" ht="12.75">
      <c r="A48" s="58"/>
      <c r="B48" s="61"/>
      <c r="C48" s="7"/>
      <c r="D48" s="7"/>
    </row>
  </sheetData>
  <sheetProtection/>
  <mergeCells count="1">
    <mergeCell ref="A1:D2"/>
  </mergeCells>
  <printOptions/>
  <pageMargins left="0.75" right="0.75" top="0.52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00390625" style="0" customWidth="1"/>
  </cols>
  <sheetData>
    <row r="1" spans="1:12" ht="12.75">
      <c r="A1" s="338" t="str">
        <f>balance!A1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L1" s="76"/>
    </row>
    <row r="2" spans="1:12" ht="12.75">
      <c r="A2" s="84" t="s">
        <v>167</v>
      </c>
      <c r="B2" s="84" t="s">
        <v>168</v>
      </c>
      <c r="D2" s="85"/>
      <c r="E2" s="85"/>
      <c r="F2" s="85"/>
      <c r="G2" s="86"/>
      <c r="H2" s="87"/>
      <c r="I2" s="86"/>
      <c r="K2" s="86"/>
      <c r="L2" s="83"/>
    </row>
    <row r="3" spans="1:11" ht="12.75">
      <c r="A3" s="88" t="s">
        <v>169</v>
      </c>
      <c r="C3" s="89"/>
      <c r="D3" s="89"/>
      <c r="E3" s="89"/>
      <c r="F3" s="89"/>
      <c r="G3" s="89"/>
      <c r="H3" s="90"/>
      <c r="I3" s="86"/>
      <c r="J3" s="86"/>
      <c r="K3" s="86"/>
    </row>
    <row r="4" spans="1:12" ht="12.75">
      <c r="A4" s="91" t="s">
        <v>170</v>
      </c>
      <c r="B4" s="92"/>
      <c r="C4" s="91"/>
      <c r="D4" s="91"/>
      <c r="E4" s="93"/>
      <c r="F4" s="636"/>
      <c r="G4" s="636"/>
      <c r="H4" s="86"/>
      <c r="I4" s="86"/>
      <c r="J4" s="86"/>
      <c r="K4" s="86"/>
      <c r="L4" s="86"/>
    </row>
    <row r="5" spans="1:12" ht="12.75">
      <c r="A5" s="637"/>
      <c r="B5" s="637"/>
      <c r="C5" s="637"/>
      <c r="D5" s="637"/>
      <c r="E5" s="637"/>
      <c r="F5" s="637"/>
      <c r="G5" s="637"/>
      <c r="H5" s="637"/>
      <c r="I5" s="637"/>
      <c r="K5" s="94"/>
      <c r="L5" s="95" t="s">
        <v>74</v>
      </c>
    </row>
    <row r="6" spans="1:12" ht="31.5" customHeight="1">
      <c r="A6" s="638" t="s">
        <v>171</v>
      </c>
      <c r="B6" s="634" t="s">
        <v>76</v>
      </c>
      <c r="C6" s="634" t="s">
        <v>172</v>
      </c>
      <c r="D6" s="4" t="s">
        <v>173</v>
      </c>
      <c r="E6" s="4" t="s">
        <v>174</v>
      </c>
      <c r="F6" s="4" t="s">
        <v>175</v>
      </c>
      <c r="G6" s="4" t="s">
        <v>176</v>
      </c>
      <c r="H6" s="4" t="s">
        <v>177</v>
      </c>
      <c r="I6" s="634" t="s">
        <v>178</v>
      </c>
      <c r="J6" s="634" t="s">
        <v>179</v>
      </c>
      <c r="K6" s="634" t="s">
        <v>180</v>
      </c>
      <c r="L6" s="4" t="s">
        <v>181</v>
      </c>
    </row>
    <row r="7" spans="1:12" ht="12.75">
      <c r="A7" s="639"/>
      <c r="B7" s="635"/>
      <c r="C7" s="635"/>
      <c r="D7" s="2"/>
      <c r="E7" s="2"/>
      <c r="F7" s="2"/>
      <c r="G7" s="2"/>
      <c r="H7" s="2"/>
      <c r="I7" s="635"/>
      <c r="J7" s="635"/>
      <c r="K7" s="635"/>
      <c r="L7" s="96"/>
    </row>
    <row r="8" spans="1:12" ht="12.75">
      <c r="A8" s="97">
        <v>1</v>
      </c>
      <c r="B8" s="98">
        <v>2</v>
      </c>
      <c r="C8" s="99">
        <v>3</v>
      </c>
      <c r="D8" s="97">
        <v>4</v>
      </c>
      <c r="E8" s="97">
        <v>5</v>
      </c>
      <c r="F8" s="97">
        <v>6</v>
      </c>
      <c r="G8" s="97">
        <v>7</v>
      </c>
      <c r="H8" s="97">
        <v>8</v>
      </c>
      <c r="I8" s="97">
        <v>9</v>
      </c>
      <c r="J8" s="97">
        <v>10</v>
      </c>
      <c r="K8" s="97">
        <v>11</v>
      </c>
      <c r="L8" s="97">
        <v>12</v>
      </c>
    </row>
    <row r="9" spans="1:12" ht="21">
      <c r="A9" s="100" t="s">
        <v>182</v>
      </c>
      <c r="B9" s="211">
        <f aca="true" t="shared" si="0" ref="B9:L9">SUM(B10:B11)</f>
        <v>0</v>
      </c>
      <c r="C9" s="211">
        <f t="shared" si="0"/>
        <v>0</v>
      </c>
      <c r="D9" s="211">
        <f t="shared" si="0"/>
        <v>0</v>
      </c>
      <c r="E9" s="211">
        <f t="shared" si="0"/>
        <v>0</v>
      </c>
      <c r="F9" s="211">
        <f t="shared" si="0"/>
        <v>0</v>
      </c>
      <c r="G9" s="211">
        <f t="shared" si="0"/>
        <v>0</v>
      </c>
      <c r="H9" s="211">
        <f t="shared" si="0"/>
        <v>0</v>
      </c>
      <c r="I9" s="211">
        <f t="shared" si="0"/>
        <v>0</v>
      </c>
      <c r="J9" s="211">
        <f t="shared" si="0"/>
        <v>0</v>
      </c>
      <c r="K9" s="211">
        <f t="shared" si="0"/>
        <v>0</v>
      </c>
      <c r="L9" s="211">
        <f t="shared" si="0"/>
        <v>0</v>
      </c>
    </row>
    <row r="10" spans="1:12" ht="35.25" customHeight="1">
      <c r="A10" s="100" t="s">
        <v>289</v>
      </c>
      <c r="B10" s="212">
        <f>C10+E10</f>
        <v>0</v>
      </c>
      <c r="C10" s="212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</row>
    <row r="11" spans="1:12" ht="35.25" customHeight="1">
      <c r="A11" s="100" t="s">
        <v>288</v>
      </c>
      <c r="B11" s="212">
        <f>C11+E11</f>
        <v>0</v>
      </c>
      <c r="C11" s="212">
        <v>0</v>
      </c>
      <c r="D11" s="212"/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</row>
    <row r="12" spans="1:12" ht="15" customHeight="1">
      <c r="A12" s="100" t="s">
        <v>183</v>
      </c>
      <c r="B12" s="213">
        <f aca="true" t="shared" si="1" ref="B12:L12">SUM(B13:B22)</f>
        <v>0</v>
      </c>
      <c r="C12" s="213">
        <f t="shared" si="1"/>
        <v>0</v>
      </c>
      <c r="D12" s="213">
        <f t="shared" si="1"/>
        <v>0</v>
      </c>
      <c r="E12" s="213">
        <f t="shared" si="1"/>
        <v>0</v>
      </c>
      <c r="F12" s="213">
        <f t="shared" si="1"/>
        <v>0</v>
      </c>
      <c r="G12" s="213">
        <f t="shared" si="1"/>
        <v>0</v>
      </c>
      <c r="H12" s="213">
        <f t="shared" si="1"/>
        <v>0</v>
      </c>
      <c r="I12" s="213">
        <f t="shared" si="1"/>
        <v>0</v>
      </c>
      <c r="J12" s="213">
        <f t="shared" si="1"/>
        <v>0</v>
      </c>
      <c r="K12" s="213">
        <f t="shared" si="1"/>
        <v>0</v>
      </c>
      <c r="L12" s="213">
        <f t="shared" si="1"/>
        <v>0</v>
      </c>
    </row>
    <row r="13" spans="1:12" ht="17.25" customHeight="1">
      <c r="A13" s="100" t="s">
        <v>184</v>
      </c>
      <c r="B13" s="212">
        <f aca="true" t="shared" si="2" ref="B13:B22">C13+E13</f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</row>
    <row r="14" spans="1:12" ht="12" customHeight="1">
      <c r="A14" s="100" t="s">
        <v>185</v>
      </c>
      <c r="B14" s="212">
        <f t="shared" si="2"/>
        <v>0</v>
      </c>
      <c r="C14" s="212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</row>
    <row r="15" spans="1:12" ht="14.25" customHeight="1">
      <c r="A15" s="100" t="s">
        <v>186</v>
      </c>
      <c r="B15" s="212">
        <f t="shared" si="2"/>
        <v>0</v>
      </c>
      <c r="C15" s="212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</row>
    <row r="16" spans="1:12" ht="26.25" customHeight="1">
      <c r="A16" s="100" t="s">
        <v>187</v>
      </c>
      <c r="B16" s="212">
        <f t="shared" si="2"/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</row>
    <row r="17" spans="1:12" ht="12" customHeight="1">
      <c r="A17" s="100" t="s">
        <v>188</v>
      </c>
      <c r="B17" s="212">
        <f t="shared" si="2"/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</row>
    <row r="18" spans="1:12" ht="12" customHeight="1">
      <c r="A18" s="100" t="s">
        <v>189</v>
      </c>
      <c r="B18" s="212">
        <f t="shared" si="2"/>
        <v>0</v>
      </c>
      <c r="C18" s="212">
        <v>0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</row>
    <row r="19" spans="1:12" ht="12" customHeight="1">
      <c r="A19" s="100" t="s">
        <v>190</v>
      </c>
      <c r="B19" s="212">
        <f t="shared" si="2"/>
        <v>0</v>
      </c>
      <c r="C19" s="212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</row>
    <row r="20" spans="1:12" ht="11.25" customHeight="1">
      <c r="A20" s="100" t="s">
        <v>191</v>
      </c>
      <c r="B20" s="212">
        <f t="shared" si="2"/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</row>
    <row r="21" spans="1:12" ht="20.25" customHeight="1">
      <c r="A21" s="100" t="s">
        <v>192</v>
      </c>
      <c r="B21" s="212">
        <f t="shared" si="2"/>
        <v>0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</row>
    <row r="22" spans="1:12" ht="15" customHeight="1">
      <c r="A22" s="100" t="s">
        <v>193</v>
      </c>
      <c r="B22" s="212">
        <f t="shared" si="2"/>
        <v>0</v>
      </c>
      <c r="C22" s="212">
        <v>0</v>
      </c>
      <c r="D22" s="212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</row>
    <row r="23" spans="1:12" ht="12.75">
      <c r="A23" s="101" t="s">
        <v>194</v>
      </c>
      <c r="B23" s="213">
        <f aca="true" t="shared" si="3" ref="B23:L23">B9+B12</f>
        <v>0</v>
      </c>
      <c r="C23" s="213">
        <f t="shared" si="3"/>
        <v>0</v>
      </c>
      <c r="D23" s="213">
        <f t="shared" si="3"/>
        <v>0</v>
      </c>
      <c r="E23" s="213">
        <f t="shared" si="3"/>
        <v>0</v>
      </c>
      <c r="F23" s="213">
        <f t="shared" si="3"/>
        <v>0</v>
      </c>
      <c r="G23" s="213">
        <f t="shared" si="3"/>
        <v>0</v>
      </c>
      <c r="H23" s="213">
        <f t="shared" si="3"/>
        <v>0</v>
      </c>
      <c r="I23" s="213">
        <f t="shared" si="3"/>
        <v>0</v>
      </c>
      <c r="J23" s="213">
        <f t="shared" si="3"/>
        <v>0</v>
      </c>
      <c r="K23" s="213">
        <f t="shared" si="3"/>
        <v>0</v>
      </c>
      <c r="L23" s="213">
        <f t="shared" si="3"/>
        <v>0</v>
      </c>
    </row>
    <row r="24" spans="1:12" ht="12.75">
      <c r="A24" s="293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</row>
    <row r="25" spans="1:5" ht="12.75">
      <c r="A25" s="76" t="s">
        <v>128</v>
      </c>
      <c r="C25" s="77" t="s">
        <v>129</v>
      </c>
      <c r="E25" s="77" t="s">
        <v>130</v>
      </c>
    </row>
    <row r="26" spans="1:5" ht="12.75">
      <c r="A26" s="61"/>
      <c r="C26" s="34" t="s">
        <v>131</v>
      </c>
      <c r="E26" s="34" t="s">
        <v>132</v>
      </c>
    </row>
    <row r="27" spans="1:5" ht="12.75">
      <c r="A27" s="59" t="s">
        <v>133</v>
      </c>
      <c r="C27" s="77" t="s">
        <v>134</v>
      </c>
      <c r="E27" s="77" t="s">
        <v>130</v>
      </c>
    </row>
    <row r="28" spans="1:5" ht="12.75">
      <c r="A28" s="61"/>
      <c r="C28" s="34" t="s">
        <v>131</v>
      </c>
      <c r="E28" s="34" t="s">
        <v>132</v>
      </c>
    </row>
  </sheetData>
  <sheetProtection/>
  <mergeCells count="8">
    <mergeCell ref="J6:J7"/>
    <mergeCell ref="K6:K7"/>
    <mergeCell ref="F4:G4"/>
    <mergeCell ref="A5:I5"/>
    <mergeCell ref="A6:A7"/>
    <mergeCell ref="B6:B7"/>
    <mergeCell ref="C6:C7"/>
    <mergeCell ref="I6:I7"/>
  </mergeCells>
  <conditionalFormatting sqref="D23:D24">
    <cfRule type="cellIs" priority="1" dxfId="0" operator="notEqual" stopIfTrue="1">
      <formula>SUM(SPECRES1,SPECRES2,TOTRES1,TOTRES2)</formula>
    </cfRule>
  </conditionalFormatting>
  <dataValidations count="1">
    <dataValidation operator="greaterThanOrEqual" allowBlank="1" showInputMessage="1" showErrorMessage="1" sqref="B22:L24 B9:E21 G9:L21 F16:F21 F9:F14"/>
  </dataValidations>
  <printOptions/>
  <pageMargins left="0.75" right="0.75" top="0.48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3.75390625" style="102" customWidth="1"/>
    <col min="2" max="2" width="14.75390625" style="102" customWidth="1"/>
    <col min="3" max="3" width="15.00390625" style="102" customWidth="1"/>
    <col min="4" max="4" width="14.75390625" style="102" customWidth="1"/>
    <col min="5" max="16384" width="9.125" style="102" customWidth="1"/>
  </cols>
  <sheetData>
    <row r="1" spans="1:4" ht="12.75">
      <c r="A1" s="667" t="str">
        <f>balance!A1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B1" s="667"/>
      <c r="C1" s="667"/>
      <c r="D1" s="667"/>
    </row>
    <row r="2" spans="1:4" ht="12.75">
      <c r="A2" s="667"/>
      <c r="B2" s="667"/>
      <c r="C2" s="667"/>
      <c r="D2" s="667"/>
    </row>
    <row r="3" spans="1:4" ht="12.75">
      <c r="A3" s="84" t="s">
        <v>167</v>
      </c>
      <c r="D3" s="76"/>
    </row>
    <row r="4" ht="12.75">
      <c r="D4" s="17"/>
    </row>
    <row r="5" ht="12.75">
      <c r="A5" s="103" t="s">
        <v>195</v>
      </c>
    </row>
    <row r="6" ht="12.75">
      <c r="A6" s="103"/>
    </row>
    <row r="7" spans="1:5" ht="12.75">
      <c r="A7" s="104" t="s">
        <v>196</v>
      </c>
      <c r="B7" s="104" t="s">
        <v>197</v>
      </c>
      <c r="C7" s="104" t="s">
        <v>198</v>
      </c>
      <c r="D7" s="104" t="s">
        <v>199</v>
      </c>
      <c r="E7" s="105"/>
    </row>
    <row r="8" spans="1:5" ht="12.75">
      <c r="A8" s="106">
        <v>1</v>
      </c>
      <c r="B8" s="106">
        <v>2</v>
      </c>
      <c r="C8" s="106">
        <v>3</v>
      </c>
      <c r="D8" s="106">
        <v>4</v>
      </c>
      <c r="E8" s="107"/>
    </row>
    <row r="9" spans="1:5" ht="17.25" customHeight="1">
      <c r="A9" s="108" t="s">
        <v>200</v>
      </c>
      <c r="B9" s="214">
        <v>0</v>
      </c>
      <c r="C9" s="215">
        <v>0</v>
      </c>
      <c r="D9" s="216">
        <v>0</v>
      </c>
      <c r="E9" s="105"/>
    </row>
    <row r="10" spans="1:5" ht="17.25" customHeight="1">
      <c r="A10" s="109" t="s">
        <v>201</v>
      </c>
      <c r="B10" s="214">
        <v>0</v>
      </c>
      <c r="C10" s="215">
        <v>0</v>
      </c>
      <c r="D10" s="216">
        <v>0</v>
      </c>
      <c r="E10" s="105"/>
    </row>
    <row r="11" spans="1:5" ht="17.25" customHeight="1">
      <c r="A11" s="109" t="s">
        <v>202</v>
      </c>
      <c r="B11" s="214">
        <v>0</v>
      </c>
      <c r="C11" s="215">
        <v>0</v>
      </c>
      <c r="D11" s="216">
        <v>0</v>
      </c>
      <c r="E11" s="105"/>
    </row>
    <row r="12" spans="1:5" ht="17.25" customHeight="1">
      <c r="A12" s="110" t="s">
        <v>203</v>
      </c>
      <c r="B12" s="214">
        <v>0</v>
      </c>
      <c r="C12" s="215">
        <v>0</v>
      </c>
      <c r="D12" s="216">
        <v>0</v>
      </c>
      <c r="E12" s="105"/>
    </row>
    <row r="13" spans="1:5" ht="17.25" customHeight="1">
      <c r="A13" s="109" t="s">
        <v>204</v>
      </c>
      <c r="B13" s="214">
        <v>0</v>
      </c>
      <c r="C13" s="215">
        <v>0</v>
      </c>
      <c r="D13" s="216">
        <v>0</v>
      </c>
      <c r="E13" s="105"/>
    </row>
    <row r="14" spans="1:5" ht="12.75">
      <c r="A14" s="111" t="s">
        <v>76</v>
      </c>
      <c r="B14" s="217">
        <f>SUM(B9:B13)</f>
        <v>0</v>
      </c>
      <c r="C14" s="218">
        <v>0</v>
      </c>
      <c r="D14" s="219">
        <f>SUM(D9:D13)</f>
        <v>0</v>
      </c>
      <c r="E14" s="105"/>
    </row>
    <row r="16" spans="1:4" ht="12.75">
      <c r="A16" s="76" t="s">
        <v>128</v>
      </c>
      <c r="C16" s="77" t="s">
        <v>129</v>
      </c>
      <c r="D16" s="77" t="s">
        <v>130</v>
      </c>
    </row>
    <row r="17" spans="1:4" ht="12.75">
      <c r="A17" s="61"/>
      <c r="C17" s="34" t="s">
        <v>131</v>
      </c>
      <c r="D17" s="34" t="s">
        <v>132</v>
      </c>
    </row>
    <row r="18" spans="1:4" ht="12.75">
      <c r="A18" s="59" t="s">
        <v>133</v>
      </c>
      <c r="C18" s="77" t="s">
        <v>134</v>
      </c>
      <c r="D18" s="77" t="s">
        <v>130</v>
      </c>
    </row>
    <row r="19" spans="1:4" ht="12.75">
      <c r="A19" s="61"/>
      <c r="C19" s="34" t="s">
        <v>131</v>
      </c>
      <c r="D19" s="34" t="s">
        <v>132</v>
      </c>
    </row>
  </sheetData>
  <sheetProtection/>
  <mergeCells count="1">
    <mergeCell ref="A1:D2"/>
  </mergeCells>
  <printOptions/>
  <pageMargins left="0.75" right="0.75" top="0.4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="130" zoomScaleNormal="130" zoomScalePageLayoutView="0" workbookViewId="0" topLeftCell="A1">
      <selection activeCell="A25" sqref="A25"/>
    </sheetView>
  </sheetViews>
  <sheetFormatPr defaultColWidth="9.00390625" defaultRowHeight="12.75"/>
  <cols>
    <col min="1" max="1" width="9.125" style="7" customWidth="1"/>
    <col min="2" max="2" width="13.125" style="7" customWidth="1"/>
    <col min="3" max="3" width="11.125" style="7" customWidth="1"/>
    <col min="4" max="9" width="9.125" style="7" customWidth="1"/>
    <col min="10" max="10" width="11.125" style="7" customWidth="1"/>
    <col min="11" max="11" width="12.625" style="7" customWidth="1"/>
    <col min="12" max="12" width="10.125" style="7" customWidth="1"/>
    <col min="13" max="13" width="9.125" style="202" customWidth="1"/>
    <col min="14" max="16384" width="9.125" style="7" customWidth="1"/>
  </cols>
  <sheetData>
    <row r="1" spans="1:13" ht="12.75">
      <c r="A1" s="338" t="str">
        <f>balance!A1</f>
        <v>Приложение 2 к Положению "О периодическом регулятивном отчете микрокредитной компании/ микрокредитного агентства ", утвержденного постановлением Правления НБКР № ____ от  20____ года.</v>
      </c>
      <c r="M1" s="339"/>
    </row>
    <row r="3" spans="1:12" ht="12.75">
      <c r="A3" s="76" t="s">
        <v>167</v>
      </c>
      <c r="L3" s="112"/>
    </row>
    <row r="4" spans="3:12" ht="12.75">
      <c r="C4" s="113"/>
      <c r="D4" s="113"/>
      <c r="E4" s="113"/>
      <c r="L4" s="112"/>
    </row>
    <row r="5" spans="1:3" ht="12.75">
      <c r="A5" s="628" t="s">
        <v>205</v>
      </c>
      <c r="B5" s="628"/>
      <c r="C5" s="628"/>
    </row>
    <row r="6" spans="1:13" s="76" customFormat="1" ht="12.75">
      <c r="A6" s="114" t="s">
        <v>206</v>
      </c>
      <c r="D6" s="115"/>
      <c r="E6" s="115"/>
      <c r="F6" s="115"/>
      <c r="G6" s="116"/>
      <c r="H6" s="117"/>
      <c r="I6" s="117"/>
      <c r="J6" s="116"/>
      <c r="K6" s="116"/>
      <c r="M6" s="339"/>
    </row>
    <row r="7" spans="1:13" ht="33">
      <c r="A7" s="118"/>
      <c r="B7" s="119"/>
      <c r="C7" s="120" t="s">
        <v>207</v>
      </c>
      <c r="D7" s="120" t="s">
        <v>208</v>
      </c>
      <c r="E7" s="121" t="s">
        <v>209</v>
      </c>
      <c r="F7" s="120" t="s">
        <v>210</v>
      </c>
      <c r="G7" s="120" t="s">
        <v>211</v>
      </c>
      <c r="H7" s="120" t="s">
        <v>212</v>
      </c>
      <c r="I7" s="120" t="s">
        <v>213</v>
      </c>
      <c r="J7" s="122" t="s">
        <v>214</v>
      </c>
      <c r="K7" s="123" t="s">
        <v>215</v>
      </c>
      <c r="L7" s="120" t="s">
        <v>216</v>
      </c>
      <c r="M7" s="120" t="s">
        <v>354</v>
      </c>
    </row>
    <row r="8" spans="1:13" ht="12.75">
      <c r="A8" s="124">
        <v>1</v>
      </c>
      <c r="B8" s="125"/>
      <c r="C8" s="126">
        <v>2</v>
      </c>
      <c r="D8" s="126">
        <v>3</v>
      </c>
      <c r="E8" s="127">
        <v>4</v>
      </c>
      <c r="F8" s="126">
        <v>5</v>
      </c>
      <c r="G8" s="126">
        <v>6</v>
      </c>
      <c r="H8" s="126">
        <v>7</v>
      </c>
      <c r="I8" s="126">
        <v>8</v>
      </c>
      <c r="J8" s="128">
        <v>9</v>
      </c>
      <c r="K8" s="128">
        <v>10</v>
      </c>
      <c r="L8" s="128">
        <v>11</v>
      </c>
      <c r="M8" s="128">
        <v>12</v>
      </c>
    </row>
    <row r="9" spans="1:13" ht="12.75">
      <c r="A9" s="129" t="s">
        <v>217</v>
      </c>
      <c r="B9" s="130"/>
      <c r="C9" s="235"/>
      <c r="D9" s="235"/>
      <c r="E9" s="221"/>
      <c r="F9" s="235"/>
      <c r="G9" s="236"/>
      <c r="H9" s="236"/>
      <c r="I9" s="235"/>
      <c r="J9" s="237"/>
      <c r="K9" s="223"/>
      <c r="L9" s="224"/>
      <c r="M9" s="340"/>
    </row>
    <row r="10" spans="1:13" ht="12.75">
      <c r="A10" s="129" t="s">
        <v>218</v>
      </c>
      <c r="B10" s="130"/>
      <c r="C10" s="225">
        <f>C26+Лист1!C6+Лист1!C22+Лист2!C6+Лист2!C22+Лист3!C6+Лист3!C22+Лист4!C7</f>
        <v>0</v>
      </c>
      <c r="D10" s="225">
        <f>D26+Лист1!D6+Лист1!D22+Лист2!D6+Лист2!D22+Лист3!D6+Лист3!D22+Лист4!D7</f>
        <v>0</v>
      </c>
      <c r="E10" s="225">
        <f>E26+Лист1!E6+Лист1!E22+Лист2!E6+Лист2!E22+Лист3!E6+Лист3!E22+Лист4!E7</f>
        <v>0</v>
      </c>
      <c r="F10" s="226">
        <v>0</v>
      </c>
      <c r="G10" s="225"/>
      <c r="H10" s="225"/>
      <c r="I10" s="225"/>
      <c r="J10" s="225">
        <v>0</v>
      </c>
      <c r="K10" s="225">
        <v>0</v>
      </c>
      <c r="L10" s="227">
        <v>0</v>
      </c>
      <c r="M10" s="231">
        <v>0</v>
      </c>
    </row>
    <row r="11" spans="1:13" ht="12.75">
      <c r="A11" s="129" t="s">
        <v>219</v>
      </c>
      <c r="B11" s="130"/>
      <c r="C11" s="228">
        <f>C27+Лист1!C7+Лист1!C23+Лист2!C7+Лист2!C23+Лист3!C7+Лист3!C23+Лист4!C8</f>
        <v>0</v>
      </c>
      <c r="D11" s="228">
        <f>D27+Лист1!D7+Лист1!D23+Лист2!D7+Лист2!D23+Лист3!D7+Лист3!D23+Лист4!D8</f>
        <v>0</v>
      </c>
      <c r="E11" s="228">
        <f>E27+Лист1!E7+Лист1!E23+Лист2!E7+Лист2!E23+Лист3!E7+Лист3!E23+Лист4!E8</f>
        <v>0</v>
      </c>
      <c r="F11" s="229">
        <v>0</v>
      </c>
      <c r="G11" s="228"/>
      <c r="H11" s="228"/>
      <c r="I11" s="228"/>
      <c r="J11" s="228">
        <v>0</v>
      </c>
      <c r="K11" s="228">
        <v>0</v>
      </c>
      <c r="L11" s="227">
        <v>0</v>
      </c>
      <c r="M11" s="231">
        <v>0</v>
      </c>
    </row>
    <row r="12" spans="1:13" ht="12.75">
      <c r="A12" s="129" t="s">
        <v>220</v>
      </c>
      <c r="B12" s="130"/>
      <c r="C12" s="228">
        <f>C28+Лист1!C8+Лист1!C24+Лист2!C8+Лист2!C24+Лист3!C8+Лист3!C24+Лист4!C9</f>
        <v>0</v>
      </c>
      <c r="D12" s="228">
        <f>D28+Лист1!D8+Лист1!D24+Лист2!D8+Лист2!D24+Лист3!D8+Лист3!D24+Лист4!D9</f>
        <v>0</v>
      </c>
      <c r="E12" s="228">
        <f>E28+Лист1!E8+Лист1!E24+Лист2!E8+Лист2!E24+Лист3!E8+Лист3!E24+Лист4!E9</f>
        <v>0</v>
      </c>
      <c r="F12" s="229">
        <v>0</v>
      </c>
      <c r="G12" s="228"/>
      <c r="H12" s="228"/>
      <c r="I12" s="228"/>
      <c r="J12" s="228">
        <v>0</v>
      </c>
      <c r="K12" s="228">
        <v>0</v>
      </c>
      <c r="L12" s="227">
        <v>0</v>
      </c>
      <c r="M12" s="231">
        <v>0</v>
      </c>
    </row>
    <row r="13" spans="1:13" ht="12.75">
      <c r="A13" s="129" t="s">
        <v>221</v>
      </c>
      <c r="B13" s="130"/>
      <c r="C13" s="228">
        <f>C29+Лист1!C9+Лист1!C25+Лист2!C9+Лист2!C25+Лист3!C9+Лист3!C25+Лист4!C10</f>
        <v>0</v>
      </c>
      <c r="D13" s="228">
        <f>D29+Лист1!D9+Лист1!D25+Лист2!D9+Лист2!D25+Лист3!D9+Лист3!D25+Лист4!D10</f>
        <v>0</v>
      </c>
      <c r="E13" s="228">
        <f>E29+Лист1!E9+Лист1!E25+Лист2!E9+Лист2!E25+Лист3!E9+Лист3!E25+Лист4!E10</f>
        <v>0</v>
      </c>
      <c r="F13" s="229">
        <v>0</v>
      </c>
      <c r="G13" s="228"/>
      <c r="H13" s="228"/>
      <c r="I13" s="228"/>
      <c r="J13" s="228">
        <v>0</v>
      </c>
      <c r="K13" s="228">
        <v>0</v>
      </c>
      <c r="L13" s="227">
        <v>0</v>
      </c>
      <c r="M13" s="231">
        <v>0</v>
      </c>
    </row>
    <row r="14" spans="1:13" ht="12.75">
      <c r="A14" s="129" t="s">
        <v>222</v>
      </c>
      <c r="B14" s="130"/>
      <c r="C14" s="228">
        <f>C30+Лист1!C10+Лист1!C26+Лист2!C10+Лист2!C26+Лист3!C10+Лист3!C26+Лист4!C11</f>
        <v>0</v>
      </c>
      <c r="D14" s="228">
        <f>D30+Лист1!D10+Лист1!D26+Лист2!D10+Лист2!D26+Лист3!D10+Лист3!D26+Лист4!D11</f>
        <v>0</v>
      </c>
      <c r="E14" s="228">
        <f>E30+Лист1!E10+Лист1!E26+Лист2!E10+Лист2!E26+Лист3!E10+Лист3!E26+Лист4!E11</f>
        <v>0</v>
      </c>
      <c r="F14" s="229">
        <v>0</v>
      </c>
      <c r="G14" s="228"/>
      <c r="H14" s="228"/>
      <c r="I14" s="228"/>
      <c r="J14" s="228">
        <v>0</v>
      </c>
      <c r="K14" s="228">
        <v>0</v>
      </c>
      <c r="L14" s="227">
        <v>0</v>
      </c>
      <c r="M14" s="231">
        <v>0</v>
      </c>
    </row>
    <row r="15" spans="1:13" ht="12.75">
      <c r="A15" s="129" t="s">
        <v>223</v>
      </c>
      <c r="B15" s="130"/>
      <c r="C15" s="228">
        <f>C31+Лист1!C11+Лист1!C27+Лист2!C11+Лист2!C27+Лист3!C11+Лист3!C27+Лист4!C12</f>
        <v>0</v>
      </c>
      <c r="D15" s="228">
        <f>D31+Лист1!D11+Лист1!D27+Лист2!D11+Лист2!D27+Лист3!D11+Лист3!D27+Лист4!D12</f>
        <v>0</v>
      </c>
      <c r="E15" s="228">
        <f>E31+Лист1!E11+Лист1!E27+Лист2!E11+Лист2!E27+Лист3!E11+Лист3!E27+Лист4!E12</f>
        <v>0</v>
      </c>
      <c r="F15" s="229">
        <v>0</v>
      </c>
      <c r="G15" s="228"/>
      <c r="H15" s="228"/>
      <c r="I15" s="228"/>
      <c r="J15" s="228">
        <v>0</v>
      </c>
      <c r="K15" s="228">
        <v>0</v>
      </c>
      <c r="L15" s="227">
        <v>0</v>
      </c>
      <c r="M15" s="231">
        <v>0</v>
      </c>
    </row>
    <row r="16" spans="1:13" ht="12.75">
      <c r="A16" s="129" t="s">
        <v>224</v>
      </c>
      <c r="B16" s="130"/>
      <c r="C16" s="228">
        <f>C32+Лист1!C12+Лист1!C28+Лист2!C12+Лист2!C28+Лист3!C12+Лист3!C28+Лист4!C13</f>
        <v>0</v>
      </c>
      <c r="D16" s="228">
        <f>D32+Лист1!D12+Лист1!D28+Лист2!D12+Лист2!D28+Лист3!D12+Лист3!D28+Лист4!D13</f>
        <v>0</v>
      </c>
      <c r="E16" s="228">
        <f>E32+Лист1!E12+Лист1!E28+Лист2!E12+Лист2!E28+Лист3!E12+Лист3!E28+Лист4!E13</f>
        <v>0</v>
      </c>
      <c r="F16" s="229">
        <v>0</v>
      </c>
      <c r="G16" s="228"/>
      <c r="H16" s="228"/>
      <c r="I16" s="228"/>
      <c r="J16" s="228">
        <v>0</v>
      </c>
      <c r="K16" s="228">
        <v>0</v>
      </c>
      <c r="L16" s="227">
        <v>0</v>
      </c>
      <c r="M16" s="231">
        <v>0</v>
      </c>
    </row>
    <row r="17" spans="1:13" ht="12.75">
      <c r="A17" s="129" t="s">
        <v>225</v>
      </c>
      <c r="B17" s="130"/>
      <c r="C17" s="228">
        <f>C33+Лист1!C13+Лист1!C29+Лист2!C13+Лист2!C29+Лист3!C13+Лист3!C29+Лист4!C14</f>
        <v>0</v>
      </c>
      <c r="D17" s="228">
        <f>D33+Лист1!D13+Лист1!D29+Лист2!D13+Лист2!D29+Лист3!D13+Лист3!D29+Лист4!D14</f>
        <v>0</v>
      </c>
      <c r="E17" s="228">
        <f>E33+Лист1!E13+Лист1!E29+Лист2!E13+Лист2!E29+Лист3!E13+Лист3!E29+Лист4!E14</f>
        <v>0</v>
      </c>
      <c r="F17" s="229">
        <v>0</v>
      </c>
      <c r="G17" s="228"/>
      <c r="H17" s="228"/>
      <c r="I17" s="228"/>
      <c r="J17" s="228">
        <v>0</v>
      </c>
      <c r="K17" s="228">
        <v>0</v>
      </c>
      <c r="L17" s="227">
        <v>0</v>
      </c>
      <c r="M17" s="231">
        <v>0</v>
      </c>
    </row>
    <row r="18" spans="1:13" ht="12.75">
      <c r="A18" s="129" t="s">
        <v>226</v>
      </c>
      <c r="B18" s="130"/>
      <c r="C18" s="228">
        <f>C34+Лист1!C14+Лист1!C30+Лист2!C14+Лист2!C30+Лист3!C14+Лист3!C30+Лист4!C15</f>
        <v>0</v>
      </c>
      <c r="D18" s="228">
        <f>D34+Лист1!D14+Лист1!D30+Лист2!D14+Лист2!D30+Лист3!D14+Лист3!D30+Лист4!D15</f>
        <v>0</v>
      </c>
      <c r="E18" s="228">
        <f>E34+Лист1!E14+Лист1!E30+Лист2!E14+Лист2!E30+Лист3!E14+Лист3!E30+Лист4!E15</f>
        <v>0</v>
      </c>
      <c r="F18" s="229">
        <v>0</v>
      </c>
      <c r="G18" s="228"/>
      <c r="H18" s="228"/>
      <c r="I18" s="228"/>
      <c r="J18" s="228">
        <v>0</v>
      </c>
      <c r="K18" s="228">
        <v>0</v>
      </c>
      <c r="L18" s="227">
        <v>0</v>
      </c>
      <c r="M18" s="231">
        <v>0</v>
      </c>
    </row>
    <row r="19" spans="1:13" s="202" customFormat="1" ht="12.75">
      <c r="A19" s="200" t="s">
        <v>82</v>
      </c>
      <c r="B19" s="201"/>
      <c r="C19" s="230"/>
      <c r="D19" s="230"/>
      <c r="E19" s="230"/>
      <c r="F19" s="222"/>
      <c r="G19" s="230"/>
      <c r="H19" s="230"/>
      <c r="I19" s="230"/>
      <c r="J19" s="230"/>
      <c r="K19" s="230"/>
      <c r="L19" s="231"/>
      <c r="M19" s="231">
        <v>0</v>
      </c>
    </row>
    <row r="20" spans="1:13" ht="12.75">
      <c r="A20" s="129" t="s">
        <v>227</v>
      </c>
      <c r="B20" s="130"/>
      <c r="C20" s="228">
        <f>C36+Лист1!C16+Лист1!C32+Лист2!C16+Лист2!C32+Лист3!C16+Лист3!C32+Лист4!C17</f>
        <v>0</v>
      </c>
      <c r="D20" s="228">
        <f>D36+Лист1!D16+Лист1!D32+Лист2!D16+Лист2!D32+Лист3!D16+Лист3!D32+Лист4!D17</f>
        <v>0</v>
      </c>
      <c r="E20" s="228">
        <f>E36+Лист1!E16+Лист1!E32+Лист2!E16+Лист2!E32+Лист3!E16+Лист3!E32+Лист4!E17</f>
        <v>0</v>
      </c>
      <c r="F20" s="229">
        <v>0</v>
      </c>
      <c r="G20" s="228"/>
      <c r="H20" s="228"/>
      <c r="I20" s="228"/>
      <c r="J20" s="228">
        <v>0</v>
      </c>
      <c r="K20" s="228">
        <v>0</v>
      </c>
      <c r="L20" s="227">
        <v>0</v>
      </c>
      <c r="M20" s="231">
        <v>0</v>
      </c>
    </row>
    <row r="21" spans="1:13" ht="12.75">
      <c r="A21" s="131" t="s">
        <v>228</v>
      </c>
      <c r="B21" s="132"/>
      <c r="C21" s="232">
        <f>C37+Лист1!C17+Лист1!C33+Лист2!C17+Лист2!C33+Лист3!C17+Лист3!C33+Лист4!C18</f>
        <v>0</v>
      </c>
      <c r="D21" s="232">
        <f>D37+Лист1!D17+Лист1!D33+Лист2!D17+Лист2!D33+Лист3!D17+Лист3!D33+Лист4!D18</f>
        <v>0</v>
      </c>
      <c r="E21" s="232">
        <f>E37+Лист1!E17+Лист1!E33+Лист2!E17+Лист2!E33+Лист3!E17+Лист3!E33+Лист4!E18</f>
        <v>0</v>
      </c>
      <c r="F21" s="233">
        <v>0</v>
      </c>
      <c r="G21" s="232"/>
      <c r="H21" s="232"/>
      <c r="I21" s="232"/>
      <c r="J21" s="232">
        <f>SUM(J10:J20)</f>
        <v>0</v>
      </c>
      <c r="K21" s="232">
        <f>SUM(K10:K20)</f>
        <v>0</v>
      </c>
      <c r="L21" s="234">
        <v>0</v>
      </c>
      <c r="M21" s="231">
        <v>0</v>
      </c>
    </row>
    <row r="22" spans="1:12" ht="12.75">
      <c r="A22" s="133"/>
      <c r="B22" s="133"/>
      <c r="C22" s="238"/>
      <c r="D22" s="238"/>
      <c r="E22" s="238"/>
      <c r="F22" s="239"/>
      <c r="G22" s="238"/>
      <c r="H22" s="238"/>
      <c r="I22" s="238"/>
      <c r="J22" s="240"/>
      <c r="K22" s="240"/>
      <c r="L22" s="210"/>
    </row>
    <row r="23" spans="1:13" ht="33">
      <c r="A23" s="118"/>
      <c r="B23" s="119"/>
      <c r="C23" s="120" t="s">
        <v>207</v>
      </c>
      <c r="D23" s="120" t="s">
        <v>208</v>
      </c>
      <c r="E23" s="121" t="s">
        <v>209</v>
      </c>
      <c r="F23" s="120" t="s">
        <v>210</v>
      </c>
      <c r="G23" s="120" t="s">
        <v>211</v>
      </c>
      <c r="H23" s="120" t="s">
        <v>212</v>
      </c>
      <c r="I23" s="120" t="s">
        <v>213</v>
      </c>
      <c r="J23" s="122" t="s">
        <v>214</v>
      </c>
      <c r="K23" s="123" t="s">
        <v>215</v>
      </c>
      <c r="L23" s="120" t="s">
        <v>216</v>
      </c>
      <c r="M23" s="120" t="s">
        <v>354</v>
      </c>
    </row>
    <row r="24" spans="1:13" ht="12.75">
      <c r="A24" s="136">
        <v>1</v>
      </c>
      <c r="B24" s="137"/>
      <c r="C24" s="126">
        <v>2</v>
      </c>
      <c r="D24" s="126">
        <v>3</v>
      </c>
      <c r="E24" s="127">
        <v>4</v>
      </c>
      <c r="F24" s="126">
        <v>5</v>
      </c>
      <c r="G24" s="126">
        <v>6</v>
      </c>
      <c r="H24" s="126">
        <v>7</v>
      </c>
      <c r="I24" s="126">
        <v>8</v>
      </c>
      <c r="J24" s="128">
        <v>9</v>
      </c>
      <c r="K24" s="128">
        <v>10</v>
      </c>
      <c r="L24" s="128">
        <v>11</v>
      </c>
      <c r="M24" s="128">
        <v>12</v>
      </c>
    </row>
    <row r="25" spans="1:13" ht="12.75">
      <c r="A25" s="129" t="s">
        <v>229</v>
      </c>
      <c r="B25" s="130"/>
      <c r="C25" s="220"/>
      <c r="D25" s="220"/>
      <c r="E25" s="221"/>
      <c r="F25" s="220"/>
      <c r="G25" s="222"/>
      <c r="H25" s="222"/>
      <c r="I25" s="220"/>
      <c r="J25" s="223"/>
      <c r="K25" s="223"/>
      <c r="L25" s="224"/>
      <c r="M25" s="340"/>
    </row>
    <row r="26" spans="1:13" ht="12.75">
      <c r="A26" s="129" t="s">
        <v>218</v>
      </c>
      <c r="B26" s="130"/>
      <c r="C26" s="225">
        <v>0</v>
      </c>
      <c r="D26" s="225">
        <v>0</v>
      </c>
      <c r="E26" s="225">
        <v>0</v>
      </c>
      <c r="F26" s="226">
        <v>0</v>
      </c>
      <c r="G26" s="225"/>
      <c r="H26" s="225"/>
      <c r="I26" s="225"/>
      <c r="J26" s="225">
        <v>0</v>
      </c>
      <c r="K26" s="225">
        <v>0</v>
      </c>
      <c r="L26" s="227">
        <v>0</v>
      </c>
      <c r="M26" s="231">
        <v>0</v>
      </c>
    </row>
    <row r="27" spans="1:13" ht="12.75">
      <c r="A27" s="129" t="s">
        <v>219</v>
      </c>
      <c r="B27" s="130"/>
      <c r="C27" s="228">
        <v>0</v>
      </c>
      <c r="D27" s="228">
        <v>0</v>
      </c>
      <c r="E27" s="228">
        <v>0</v>
      </c>
      <c r="F27" s="229">
        <v>0</v>
      </c>
      <c r="G27" s="228"/>
      <c r="H27" s="228"/>
      <c r="I27" s="228"/>
      <c r="J27" s="228">
        <v>0</v>
      </c>
      <c r="K27" s="228">
        <v>0</v>
      </c>
      <c r="L27" s="227">
        <v>0</v>
      </c>
      <c r="M27" s="231">
        <v>0</v>
      </c>
    </row>
    <row r="28" spans="1:13" ht="12.75">
      <c r="A28" s="129" t="s">
        <v>220</v>
      </c>
      <c r="B28" s="130"/>
      <c r="C28" s="228">
        <v>0</v>
      </c>
      <c r="D28" s="228">
        <v>0</v>
      </c>
      <c r="E28" s="228">
        <v>0</v>
      </c>
      <c r="F28" s="229">
        <v>0</v>
      </c>
      <c r="G28" s="228"/>
      <c r="H28" s="228"/>
      <c r="I28" s="228"/>
      <c r="J28" s="228">
        <v>0</v>
      </c>
      <c r="K28" s="228">
        <v>0</v>
      </c>
      <c r="L28" s="227">
        <v>0</v>
      </c>
      <c r="M28" s="231">
        <v>0</v>
      </c>
    </row>
    <row r="29" spans="1:13" ht="12.75">
      <c r="A29" s="129" t="s">
        <v>221</v>
      </c>
      <c r="B29" s="130"/>
      <c r="C29" s="228">
        <v>0</v>
      </c>
      <c r="D29" s="228">
        <v>0</v>
      </c>
      <c r="E29" s="228">
        <v>0</v>
      </c>
      <c r="F29" s="229">
        <v>0</v>
      </c>
      <c r="G29" s="228"/>
      <c r="H29" s="228"/>
      <c r="I29" s="228"/>
      <c r="J29" s="228">
        <v>0</v>
      </c>
      <c r="K29" s="228">
        <v>0</v>
      </c>
      <c r="L29" s="227">
        <v>0</v>
      </c>
      <c r="M29" s="231">
        <v>0</v>
      </c>
    </row>
    <row r="30" spans="1:13" ht="12.75">
      <c r="A30" s="129" t="s">
        <v>222</v>
      </c>
      <c r="B30" s="130"/>
      <c r="C30" s="228">
        <v>0</v>
      </c>
      <c r="D30" s="228">
        <v>0</v>
      </c>
      <c r="E30" s="228">
        <v>0</v>
      </c>
      <c r="F30" s="229">
        <v>0</v>
      </c>
      <c r="G30" s="228"/>
      <c r="H30" s="228"/>
      <c r="I30" s="228"/>
      <c r="J30" s="228">
        <v>0</v>
      </c>
      <c r="K30" s="228">
        <v>0</v>
      </c>
      <c r="L30" s="227">
        <v>0</v>
      </c>
      <c r="M30" s="231">
        <v>0</v>
      </c>
    </row>
    <row r="31" spans="1:13" ht="12.75">
      <c r="A31" s="129" t="s">
        <v>223</v>
      </c>
      <c r="B31" s="130"/>
      <c r="C31" s="228">
        <v>0</v>
      </c>
      <c r="D31" s="228">
        <v>0</v>
      </c>
      <c r="E31" s="228">
        <v>0</v>
      </c>
      <c r="F31" s="229">
        <v>0</v>
      </c>
      <c r="G31" s="228"/>
      <c r="H31" s="228"/>
      <c r="I31" s="228"/>
      <c r="J31" s="228">
        <v>0</v>
      </c>
      <c r="K31" s="228">
        <v>0</v>
      </c>
      <c r="L31" s="227">
        <v>0</v>
      </c>
      <c r="M31" s="231">
        <v>0</v>
      </c>
    </row>
    <row r="32" spans="1:13" ht="12.75">
      <c r="A32" s="129" t="s">
        <v>224</v>
      </c>
      <c r="B32" s="130"/>
      <c r="C32" s="228">
        <v>0</v>
      </c>
      <c r="D32" s="228">
        <v>0</v>
      </c>
      <c r="E32" s="228">
        <v>0</v>
      </c>
      <c r="F32" s="229">
        <v>0</v>
      </c>
      <c r="G32" s="228"/>
      <c r="H32" s="228"/>
      <c r="I32" s="228"/>
      <c r="J32" s="228">
        <v>0</v>
      </c>
      <c r="K32" s="228">
        <v>0</v>
      </c>
      <c r="L32" s="227">
        <v>0</v>
      </c>
      <c r="M32" s="231">
        <v>0</v>
      </c>
    </row>
    <row r="33" spans="1:13" ht="12.75">
      <c r="A33" s="129" t="s">
        <v>225</v>
      </c>
      <c r="B33" s="130"/>
      <c r="C33" s="228">
        <v>0</v>
      </c>
      <c r="D33" s="228">
        <v>0</v>
      </c>
      <c r="E33" s="228">
        <v>0</v>
      </c>
      <c r="F33" s="229">
        <v>0</v>
      </c>
      <c r="G33" s="228"/>
      <c r="H33" s="228"/>
      <c r="I33" s="228"/>
      <c r="J33" s="228">
        <v>0</v>
      </c>
      <c r="K33" s="228">
        <v>0</v>
      </c>
      <c r="L33" s="227">
        <v>0</v>
      </c>
      <c r="M33" s="231">
        <v>0</v>
      </c>
    </row>
    <row r="34" spans="1:13" ht="12.75">
      <c r="A34" s="129" t="s">
        <v>226</v>
      </c>
      <c r="B34" s="130"/>
      <c r="C34" s="228">
        <v>0</v>
      </c>
      <c r="D34" s="228">
        <v>0</v>
      </c>
      <c r="E34" s="228">
        <v>0</v>
      </c>
      <c r="F34" s="229">
        <v>0</v>
      </c>
      <c r="G34" s="228"/>
      <c r="H34" s="228"/>
      <c r="I34" s="228"/>
      <c r="J34" s="228">
        <v>0</v>
      </c>
      <c r="K34" s="228">
        <v>0</v>
      </c>
      <c r="L34" s="227">
        <v>0</v>
      </c>
      <c r="M34" s="231">
        <v>0</v>
      </c>
    </row>
    <row r="35" spans="1:13" s="202" customFormat="1" ht="12.75">
      <c r="A35" s="200" t="s">
        <v>82</v>
      </c>
      <c r="B35" s="201"/>
      <c r="C35" s="230"/>
      <c r="D35" s="230"/>
      <c r="E35" s="230"/>
      <c r="F35" s="222"/>
      <c r="G35" s="230"/>
      <c r="H35" s="230"/>
      <c r="I35" s="230"/>
      <c r="J35" s="230"/>
      <c r="K35" s="230"/>
      <c r="L35" s="231"/>
      <c r="M35" s="231">
        <v>0</v>
      </c>
    </row>
    <row r="36" spans="1:13" ht="12.75">
      <c r="A36" s="129" t="s">
        <v>227</v>
      </c>
      <c r="B36" s="130"/>
      <c r="C36" s="228">
        <v>0</v>
      </c>
      <c r="D36" s="228">
        <v>0</v>
      </c>
      <c r="E36" s="228">
        <v>0</v>
      </c>
      <c r="F36" s="229">
        <v>0</v>
      </c>
      <c r="G36" s="228"/>
      <c r="H36" s="228"/>
      <c r="I36" s="228"/>
      <c r="J36" s="228">
        <v>0</v>
      </c>
      <c r="K36" s="228">
        <v>0</v>
      </c>
      <c r="L36" s="227">
        <v>0</v>
      </c>
      <c r="M36" s="231">
        <v>0</v>
      </c>
    </row>
    <row r="37" spans="1:13" ht="12.75">
      <c r="A37" s="131" t="s">
        <v>228</v>
      </c>
      <c r="B37" s="132"/>
      <c r="C37" s="232">
        <f>SUM(C26:C36)</f>
        <v>0</v>
      </c>
      <c r="D37" s="232">
        <f>SUM(D26:D36)</f>
        <v>0</v>
      </c>
      <c r="E37" s="232">
        <f>SUM(E26:E36)</f>
        <v>0</v>
      </c>
      <c r="F37" s="233">
        <v>0</v>
      </c>
      <c r="G37" s="232"/>
      <c r="H37" s="232"/>
      <c r="I37" s="232"/>
      <c r="J37" s="232">
        <f>SUM(J26:J36)</f>
        <v>0</v>
      </c>
      <c r="K37" s="232">
        <f>SUM(K26:K36)</f>
        <v>0</v>
      </c>
      <c r="L37" s="234">
        <v>0</v>
      </c>
      <c r="M37" s="231">
        <v>0</v>
      </c>
    </row>
  </sheetData>
  <sheetProtection/>
  <mergeCells count="1">
    <mergeCell ref="A5:C5"/>
  </mergeCells>
  <printOptions/>
  <pageMargins left="0.7874015748031497" right="0.7874015748031497" top="0.4724409448818898" bottom="0.4724409448818898" header="0.472440944881889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aalimova</dc:creator>
  <cp:keywords/>
  <dc:description/>
  <cp:lastModifiedBy>ajorobekova</cp:lastModifiedBy>
  <cp:lastPrinted>2012-02-14T06:38:48Z</cp:lastPrinted>
  <dcterms:created xsi:type="dcterms:W3CDTF">2009-05-15T04:53:23Z</dcterms:created>
  <dcterms:modified xsi:type="dcterms:W3CDTF">2012-02-15T05:31:04Z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