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<sst xmlns="http://schemas.openxmlformats.org/spreadsheetml/2006/main" count="147" uniqueCount="65">
  <si>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</si>
  <si>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</si>
  <si>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</si>
  <si>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</si>
  <si>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</si>
  <si>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</si>
  <si>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</si>
  <si>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</si>
  <si>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</si>
  <si>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</si>
  <si>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</si>
  <si>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</si>
  <si>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</si>
  <si>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</si>
  <si>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</si>
  <si>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</si>
  <si>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</si>
  <si>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</si>
  <si>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</si>
  <si>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</si>
  <si>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</si>
  <si>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</si>
  <si>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</si>
  <si>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</si>
  <si>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</si>
  <si>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</si>
  <si>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</si>
  <si>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</si>
  <si>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</si>
  <si>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</si>
  <si>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</si>
  <si>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</si>
  <si>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</si>
  <si>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</si>
  <si>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</si>
  <si>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</si>
  <si>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</si>
  <si>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</si>
  <si>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</si>
  <si>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</si>
  <si>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</si>
  <si>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</si>
  <si>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</si>
  <si>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</si>
  <si>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</si>
  <si>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</si>
  <si>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</si>
  <si>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</si>
  <si>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</si>
  <si>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</si>
  <si>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</si>
  <si>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</si>
  <si>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</si>
  <si>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</si>
  <si>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</si>
  <si>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>* - аукцион по размещению 3-мес. ГКВ признан не состоявшимся в связи с отсутствием спроса</t>
  </si>
  <si>
    <t>27.10.14-       31.10.14</t>
  </si>
  <si>
    <t>24.10.14-            30.10.14</t>
  </si>
  <si>
    <t>30.10.14*</t>
  </si>
  <si>
    <t>Еженедельный обзор (03.11.14 – 06.11.14)</t>
  </si>
  <si>
    <t>03.11.14-       06.11.14</t>
  </si>
  <si>
    <t>**- без учета операций СВОП между коммерческими банками за 06.11.2014 года</t>
  </si>
  <si>
    <t>31.10.14-            05.11.14</t>
  </si>
  <si>
    <t>06.11.14**</t>
  </si>
  <si>
    <t>** - аукцион по размещению 6-мес. ГКВ признан не состоявшимся в связи с недостаточным количеством участников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</si>
</sst>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2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80" zoomScaleNormal="80" zoomScalePageLayoutView="0" workbookViewId="0" topLeftCell="A16">
      <selection activeCell="G47" sqref="G47:I5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59</v>
      </c>
      <c r="J3" s="1" t="s">
        <v>43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34" customFormat="1" ht="28.5" customHeight="1">
      <c r="A8" s="21"/>
      <c r="B8" s="22">
        <v>41943</v>
      </c>
      <c r="C8" s="22">
        <v>41949</v>
      </c>
      <c r="D8" s="23" t="s">
        <v>32</v>
      </c>
      <c r="E8" s="7"/>
      <c r="F8" s="21"/>
      <c r="G8" s="22" t="s">
        <v>57</v>
      </c>
      <c r="H8" s="22" t="s">
        <v>62</v>
      </c>
      <c r="I8" s="23" t="s">
        <v>32</v>
      </c>
      <c r="N8" s="48"/>
      <c r="O8" s="48"/>
    </row>
    <row r="9" spans="1:16" s="34" customFormat="1" ht="14.25" customHeight="1">
      <c r="A9" s="15" t="s">
        <v>18</v>
      </c>
      <c r="B9" s="24">
        <v>68026.1952</v>
      </c>
      <c r="C9" s="24">
        <v>67475.3372</v>
      </c>
      <c r="D9" s="14">
        <f>C9-B9</f>
        <v>-550.8580000000075</v>
      </c>
      <c r="E9" s="7"/>
      <c r="F9" s="15" t="s">
        <v>31</v>
      </c>
      <c r="G9" s="24">
        <v>609.9563</v>
      </c>
      <c r="H9" s="24">
        <v>1017.8398</v>
      </c>
      <c r="I9" s="14">
        <f>H9-G9</f>
        <v>407.8834999999999</v>
      </c>
      <c r="M9" s="49"/>
      <c r="N9" s="50"/>
      <c r="O9" s="51"/>
      <c r="P9" s="51"/>
    </row>
    <row r="10" spans="1:16" s="34" customFormat="1" ht="14.25" customHeight="1">
      <c r="A10" s="15" t="s">
        <v>19</v>
      </c>
      <c r="D10" s="14"/>
      <c r="E10" s="7"/>
      <c r="F10" s="15" t="s">
        <v>19</v>
      </c>
      <c r="I10" s="35"/>
      <c r="M10" s="49"/>
      <c r="N10" s="50"/>
      <c r="O10" s="51"/>
      <c r="P10" s="51"/>
    </row>
    <row r="11" spans="1:16" s="34" customFormat="1" ht="14.25" customHeight="1">
      <c r="A11" s="15" t="s">
        <v>20</v>
      </c>
      <c r="B11" s="24">
        <v>56552.18424</v>
      </c>
      <c r="C11" s="24">
        <v>56216.524789999996</v>
      </c>
      <c r="D11" s="14">
        <f>C11-B11</f>
        <v>-335.6594500000065</v>
      </c>
      <c r="E11" s="7"/>
      <c r="F11" s="15" t="s">
        <v>22</v>
      </c>
      <c r="G11" s="24">
        <v>609.9563</v>
      </c>
      <c r="H11" s="24">
        <v>1017.8398</v>
      </c>
      <c r="I11" s="14">
        <f>H11-G11</f>
        <v>407.8834999999999</v>
      </c>
      <c r="J11" s="7"/>
      <c r="M11" s="49"/>
      <c r="N11" s="50"/>
      <c r="O11" s="51"/>
      <c r="P11" s="51"/>
    </row>
    <row r="12" spans="1:16" s="34" customFormat="1" ht="14.25" customHeight="1">
      <c r="A12" s="27" t="s">
        <v>21</v>
      </c>
      <c r="B12" s="44">
        <v>11474.01096</v>
      </c>
      <c r="C12" s="44">
        <v>11258.81241</v>
      </c>
      <c r="D12" s="45">
        <f>C12-B12</f>
        <v>-215.19854999999916</v>
      </c>
      <c r="E12" s="7"/>
      <c r="F12" s="15" t="s">
        <v>23</v>
      </c>
      <c r="G12" s="24" t="s">
        <v>13</v>
      </c>
      <c r="H12" s="24" t="s">
        <v>13</v>
      </c>
      <c r="I12" s="14" t="s">
        <v>13</v>
      </c>
      <c r="J12" s="7"/>
      <c r="K12" s="7"/>
      <c r="L12" s="7"/>
      <c r="M12" s="49"/>
      <c r="N12" s="50"/>
      <c r="O12" s="51"/>
      <c r="P12" s="51"/>
    </row>
    <row r="13" spans="1:13" ht="14.25" customHeight="1">
      <c r="A13" s="46" t="s">
        <v>46</v>
      </c>
      <c r="B13" s="7"/>
      <c r="C13" s="7"/>
      <c r="D13" s="7"/>
      <c r="E13" s="7"/>
      <c r="F13" s="15" t="s">
        <v>24</v>
      </c>
      <c r="G13" s="24" t="s">
        <v>13</v>
      </c>
      <c r="H13" s="24" t="s">
        <v>13</v>
      </c>
      <c r="I13" s="26" t="s">
        <v>13</v>
      </c>
      <c r="J13" s="7"/>
      <c r="K13" s="7"/>
      <c r="L13" s="7"/>
      <c r="M13" s="7"/>
    </row>
    <row r="14" spans="1:13" ht="15">
      <c r="A14" s="7"/>
      <c r="B14" s="47"/>
      <c r="C14" s="47"/>
      <c r="D14" s="7"/>
      <c r="E14" s="7"/>
      <c r="F14" s="15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5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5" t="s">
        <v>25</v>
      </c>
      <c r="G16" s="25">
        <v>7.2814916232523546</v>
      </c>
      <c r="H16" s="25">
        <v>8.099615465027012</v>
      </c>
      <c r="I16" s="26">
        <f>H16-G16</f>
        <v>0.8181238417746579</v>
      </c>
      <c r="J16" s="7"/>
      <c r="K16" s="7"/>
      <c r="L16" s="7"/>
      <c r="M16" s="7"/>
    </row>
    <row r="17" spans="1:13" ht="14.25" customHeight="1">
      <c r="A17" s="63"/>
      <c r="B17" s="59" t="s">
        <v>56</v>
      </c>
      <c r="C17" s="59" t="s">
        <v>60</v>
      </c>
      <c r="D17" s="61" t="s">
        <v>32</v>
      </c>
      <c r="E17" s="7"/>
      <c r="F17" s="15" t="s">
        <v>26</v>
      </c>
      <c r="G17" s="25" t="s">
        <v>13</v>
      </c>
      <c r="H17" s="25" t="s">
        <v>13</v>
      </c>
      <c r="I17" s="26" t="s">
        <v>13</v>
      </c>
      <c r="J17" s="7"/>
      <c r="K17" s="7"/>
      <c r="L17" s="7"/>
      <c r="M17" s="7"/>
    </row>
    <row r="18" spans="1:13" ht="14.25" customHeight="1">
      <c r="A18" s="64"/>
      <c r="B18" s="60"/>
      <c r="C18" s="60"/>
      <c r="D18" s="62"/>
      <c r="E18" s="7"/>
      <c r="F18" s="27" t="s">
        <v>27</v>
      </c>
      <c r="G18" s="28" t="s">
        <v>13</v>
      </c>
      <c r="H18" s="28" t="s">
        <v>13</v>
      </c>
      <c r="I18" s="28" t="s">
        <v>13</v>
      </c>
      <c r="J18" s="7"/>
      <c r="K18" s="7"/>
      <c r="L18" s="7"/>
      <c r="M18" s="7"/>
    </row>
    <row r="19" spans="1:13" ht="18" customHeight="1">
      <c r="A19" s="9" t="s">
        <v>41</v>
      </c>
      <c r="B19" s="10" t="s">
        <v>13</v>
      </c>
      <c r="C19" s="10" t="s">
        <v>13</v>
      </c>
      <c r="D19" s="11" t="s">
        <v>13</v>
      </c>
      <c r="E19" s="7"/>
      <c r="G19" s="25"/>
      <c r="H19" s="25"/>
      <c r="I19" s="14"/>
      <c r="J19" s="7"/>
      <c r="K19" s="7"/>
      <c r="L19" s="7"/>
      <c r="M19" s="7"/>
    </row>
    <row r="20" spans="1:9" ht="28.5">
      <c r="A20" s="12" t="s">
        <v>42</v>
      </c>
      <c r="B20" s="13" t="s">
        <v>13</v>
      </c>
      <c r="C20" s="13" t="s">
        <v>13</v>
      </c>
      <c r="D20" s="14" t="s">
        <v>13</v>
      </c>
      <c r="E20" s="7"/>
      <c r="F20" s="36" t="s">
        <v>11</v>
      </c>
      <c r="G20" s="7"/>
      <c r="H20" s="7"/>
      <c r="I20" s="7"/>
    </row>
    <row r="21" spans="1:9" ht="17.25" customHeight="1">
      <c r="A21" s="15" t="s">
        <v>47</v>
      </c>
      <c r="B21" s="16">
        <v>153</v>
      </c>
      <c r="C21" s="16">
        <v>1817</v>
      </c>
      <c r="D21" s="14">
        <f>C21-B21</f>
        <v>1664</v>
      </c>
      <c r="E21" s="7"/>
      <c r="F21" s="37" t="s">
        <v>14</v>
      </c>
      <c r="G21" s="7"/>
      <c r="H21" s="7"/>
      <c r="I21" s="7"/>
    </row>
    <row r="22" spans="1:9" ht="15" customHeight="1">
      <c r="A22" s="15" t="s">
        <v>44</v>
      </c>
      <c r="B22" s="17" t="s">
        <v>13</v>
      </c>
      <c r="C22" s="17" t="s">
        <v>13</v>
      </c>
      <c r="D22" s="18" t="s">
        <v>13</v>
      </c>
      <c r="E22" s="7"/>
      <c r="F22" s="59"/>
      <c r="G22" s="59" t="s">
        <v>56</v>
      </c>
      <c r="H22" s="59" t="s">
        <v>60</v>
      </c>
      <c r="I22" s="61" t="s">
        <v>32</v>
      </c>
    </row>
    <row r="23" spans="1:9" ht="16.5" customHeight="1">
      <c r="A23" s="15" t="s">
        <v>53</v>
      </c>
      <c r="B23" s="17" t="s">
        <v>13</v>
      </c>
      <c r="C23" s="17" t="s">
        <v>13</v>
      </c>
      <c r="D23" s="17" t="s">
        <v>13</v>
      </c>
      <c r="E23" s="7"/>
      <c r="F23" s="60"/>
      <c r="G23" s="60"/>
      <c r="H23" s="60"/>
      <c r="I23" s="62"/>
    </row>
    <row r="24" spans="1:9" ht="16.5" customHeight="1">
      <c r="A24" s="12" t="s">
        <v>38</v>
      </c>
      <c r="B24" s="16">
        <v>1030.34209094</v>
      </c>
      <c r="C24" s="16" t="s">
        <v>13</v>
      </c>
      <c r="D24" s="16">
        <f>-B24</f>
        <v>-1030.34209094</v>
      </c>
      <c r="E24" s="7"/>
      <c r="F24" s="15" t="s">
        <v>49</v>
      </c>
      <c r="G24" s="24">
        <v>58.57</v>
      </c>
      <c r="H24" s="24">
        <v>21.07</v>
      </c>
      <c r="I24" s="14">
        <f>+H24-G24</f>
        <v>-37.5</v>
      </c>
    </row>
    <row r="25" spans="1:9" ht="16.5" customHeight="1">
      <c r="A25" s="19" t="s">
        <v>48</v>
      </c>
      <c r="B25" s="20" t="s">
        <v>13</v>
      </c>
      <c r="C25" s="20" t="s">
        <v>13</v>
      </c>
      <c r="D25" s="20" t="s">
        <v>13</v>
      </c>
      <c r="E25" s="7"/>
      <c r="F25" s="15" t="s">
        <v>19</v>
      </c>
      <c r="G25" s="38"/>
      <c r="H25" s="38"/>
      <c r="I25" s="39"/>
    </row>
    <row r="26" spans="5:9" ht="16.5" customHeight="1">
      <c r="E26" s="7"/>
      <c r="F26" s="15" t="s">
        <v>50</v>
      </c>
      <c r="G26" s="24">
        <v>23.12</v>
      </c>
      <c r="H26" s="24">
        <v>7.44</v>
      </c>
      <c r="I26" s="14">
        <f>+H26-G26</f>
        <v>-15.68</v>
      </c>
    </row>
    <row r="27" spans="1:9" ht="15">
      <c r="A27" s="6" t="s">
        <v>17</v>
      </c>
      <c r="B27" s="7"/>
      <c r="C27" s="7"/>
      <c r="D27" s="7"/>
      <c r="E27" s="7"/>
      <c r="F27" s="15" t="s">
        <v>51</v>
      </c>
      <c r="G27" s="24">
        <v>35.45</v>
      </c>
      <c r="H27" s="24">
        <v>13.63</v>
      </c>
      <c r="I27" s="14">
        <f>H27</f>
        <v>13.63</v>
      </c>
    </row>
    <row r="28" spans="1:9" ht="14.25">
      <c r="A28" s="8" t="s">
        <v>1</v>
      </c>
      <c r="B28" s="7"/>
      <c r="C28" s="7"/>
      <c r="D28" s="7"/>
      <c r="E28" s="7"/>
      <c r="F28" s="15" t="s">
        <v>52</v>
      </c>
      <c r="G28" s="24" t="s">
        <v>13</v>
      </c>
      <c r="H28" s="24" t="s">
        <v>13</v>
      </c>
      <c r="I28" s="24" t="s">
        <v>13</v>
      </c>
    </row>
    <row r="29" spans="1:11" ht="15">
      <c r="A29" s="21"/>
      <c r="B29" s="22">
        <v>41940</v>
      </c>
      <c r="C29" s="22">
        <v>41947</v>
      </c>
      <c r="D29" s="23" t="s">
        <v>32</v>
      </c>
      <c r="E29" s="7"/>
      <c r="F29" s="38"/>
      <c r="G29" s="38"/>
      <c r="H29" s="38"/>
      <c r="I29" s="40"/>
      <c r="K29" s="41"/>
    </row>
    <row r="30" spans="1:9" ht="28.5">
      <c r="A30" s="15" t="s">
        <v>4</v>
      </c>
      <c r="B30" s="24">
        <v>37.8</v>
      </c>
      <c r="C30" s="24">
        <v>772.9</v>
      </c>
      <c r="D30" s="14">
        <f>C30-B30</f>
        <v>735.1</v>
      </c>
      <c r="E30" s="7"/>
      <c r="F30" s="15" t="s">
        <v>36</v>
      </c>
      <c r="G30" s="25" t="s">
        <v>13</v>
      </c>
      <c r="H30" s="25" t="s">
        <v>13</v>
      </c>
      <c r="I30" s="26" t="s">
        <v>13</v>
      </c>
    </row>
    <row r="31" spans="1:11" ht="28.5">
      <c r="A31" s="15" t="s">
        <v>5</v>
      </c>
      <c r="B31" s="24">
        <v>37.8</v>
      </c>
      <c r="C31" s="24">
        <v>772.9</v>
      </c>
      <c r="D31" s="14">
        <f>C31-B31</f>
        <v>735.1</v>
      </c>
      <c r="E31" s="7"/>
      <c r="F31" s="15" t="s">
        <v>39</v>
      </c>
      <c r="G31" s="24">
        <v>13.7821</v>
      </c>
      <c r="H31" s="24">
        <v>1.3486099299649825</v>
      </c>
      <c r="I31" s="18">
        <f>+H31-G31</f>
        <v>-12.433490070035017</v>
      </c>
      <c r="J31" s="42"/>
      <c r="K31" s="42"/>
    </row>
    <row r="32" spans="1:11" ht="28.5">
      <c r="A32" s="15" t="s">
        <v>40</v>
      </c>
      <c r="B32" s="24" t="s">
        <v>13</v>
      </c>
      <c r="C32" s="24" t="s">
        <v>13</v>
      </c>
      <c r="D32" s="14" t="s">
        <v>13</v>
      </c>
      <c r="E32" s="7"/>
      <c r="F32" s="15"/>
      <c r="G32" s="42"/>
      <c r="H32" s="42"/>
      <c r="I32" s="40" t="s">
        <v>15</v>
      </c>
      <c r="K32" s="42"/>
    </row>
    <row r="33" spans="1:9" ht="28.5">
      <c r="A33" s="15"/>
      <c r="D33" s="14"/>
      <c r="E33" s="7"/>
      <c r="F33" s="27" t="s">
        <v>45</v>
      </c>
      <c r="G33" s="28">
        <v>57.3484</v>
      </c>
      <c r="H33" s="28">
        <v>57.597</v>
      </c>
      <c r="I33" s="43">
        <f>+H33/G33-1</f>
        <v>0.004334907338304106</v>
      </c>
    </row>
    <row r="34" spans="1:6" ht="14.25">
      <c r="A34" s="15" t="s">
        <v>9</v>
      </c>
      <c r="B34" s="25"/>
      <c r="C34" s="25"/>
      <c r="D34" s="26"/>
      <c r="E34" s="7"/>
      <c r="F34" s="1" t="s">
        <v>61</v>
      </c>
    </row>
    <row r="35" spans="1:5" ht="14.25">
      <c r="A35" s="15" t="s">
        <v>37</v>
      </c>
      <c r="B35" s="25">
        <v>7.529865806666902</v>
      </c>
      <c r="C35" s="25">
        <v>9.000294943837977</v>
      </c>
      <c r="D35" s="26">
        <f>C35-B35</f>
        <v>1.4704291371710747</v>
      </c>
      <c r="E35" s="7"/>
    </row>
    <row r="36" spans="1:9" ht="15">
      <c r="A36" s="15" t="s">
        <v>6</v>
      </c>
      <c r="B36" s="25" t="s">
        <v>13</v>
      </c>
      <c r="C36" s="25" t="s">
        <v>13</v>
      </c>
      <c r="D36" s="26" t="s">
        <v>13</v>
      </c>
      <c r="E36" s="7"/>
      <c r="F36" s="6" t="s">
        <v>28</v>
      </c>
      <c r="G36" s="7"/>
      <c r="H36" s="7"/>
      <c r="I36" s="7"/>
    </row>
    <row r="37" spans="1:9" ht="14.25">
      <c r="A37" s="27" t="s">
        <v>7</v>
      </c>
      <c r="B37" s="28" t="s">
        <v>13</v>
      </c>
      <c r="C37" s="28" t="s">
        <v>13</v>
      </c>
      <c r="D37" s="29" t="s">
        <v>13</v>
      </c>
      <c r="E37" s="7"/>
      <c r="F37" s="8" t="s">
        <v>1</v>
      </c>
      <c r="G37" s="7"/>
      <c r="H37" s="7"/>
      <c r="I37" s="7"/>
    </row>
    <row r="38" spans="1:10" ht="15">
      <c r="A38" s="30"/>
      <c r="B38" s="30"/>
      <c r="C38" s="30"/>
      <c r="D38" s="30"/>
      <c r="E38" s="7"/>
      <c r="F38" s="21"/>
      <c r="G38" s="22">
        <v>41943</v>
      </c>
      <c r="H38" s="22">
        <v>41949</v>
      </c>
      <c r="I38" s="23" t="s">
        <v>32</v>
      </c>
      <c r="J38" s="41"/>
    </row>
    <row r="39" spans="1:10" ht="14.25">
      <c r="A39" s="31"/>
      <c r="B39" s="31"/>
      <c r="C39" s="31"/>
      <c r="D39" s="31"/>
      <c r="E39" s="7"/>
      <c r="F39" s="15" t="s">
        <v>18</v>
      </c>
      <c r="G39" s="24">
        <v>79359.8413652</v>
      </c>
      <c r="H39" s="24">
        <v>80032.93819307</v>
      </c>
      <c r="I39" s="14">
        <f>H39-G39</f>
        <v>673.096827870002</v>
      </c>
      <c r="J39" s="41"/>
    </row>
    <row r="40" spans="1:10" ht="15" customHeight="1">
      <c r="A40" s="6" t="s">
        <v>8</v>
      </c>
      <c r="B40" s="7"/>
      <c r="C40" s="7"/>
      <c r="D40" s="7" t="s">
        <v>43</v>
      </c>
      <c r="E40" s="7"/>
      <c r="F40" s="1" t="s">
        <v>19</v>
      </c>
      <c r="I40" s="14"/>
      <c r="J40" s="41"/>
    </row>
    <row r="41" spans="1:10" ht="14.25">
      <c r="A41" s="8" t="s">
        <v>2</v>
      </c>
      <c r="B41" s="7"/>
      <c r="C41" s="7"/>
      <c r="D41" s="7"/>
      <c r="E41" s="7"/>
      <c r="F41" s="15" t="s">
        <v>29</v>
      </c>
      <c r="G41" s="24">
        <v>33386.15389415</v>
      </c>
      <c r="H41" s="24"/>
      <c r="I41" s="14">
        <f>H41-G41</f>
        <v>-33386.15389415</v>
      </c>
      <c r="J41" s="41"/>
    </row>
    <row r="42" spans="1:12" ht="15">
      <c r="A42" s="21"/>
      <c r="B42" s="22" t="s">
        <v>58</v>
      </c>
      <c r="C42" s="22" t="s">
        <v>63</v>
      </c>
      <c r="D42" s="23" t="s">
        <v>32</v>
      </c>
      <c r="E42" s="7"/>
      <c r="F42" s="27" t="s">
        <v>30</v>
      </c>
      <c r="G42" s="44">
        <f>G39-G41</f>
        <v>45973.687471050005</v>
      </c>
      <c r="H42" s="44">
        <f>H39-H41</f>
        <v>80032.93819307</v>
      </c>
      <c r="I42" s="45">
        <f>H42-G42</f>
        <v>34059.25072202</v>
      </c>
      <c r="J42" s="41"/>
      <c r="L42" s="41"/>
    </row>
    <row r="43" spans="1:10" ht="14.25">
      <c r="A43" s="15" t="s">
        <v>4</v>
      </c>
      <c r="B43" s="24">
        <v>223.7</v>
      </c>
      <c r="C43" s="24">
        <v>60.5</v>
      </c>
      <c r="D43" s="14">
        <f>C43-B43</f>
        <v>-163.2</v>
      </c>
      <c r="E43" s="7"/>
      <c r="F43" s="52" t="s">
        <v>46</v>
      </c>
      <c r="G43" s="52"/>
      <c r="H43" s="52"/>
      <c r="I43" s="52"/>
      <c r="J43" s="41"/>
    </row>
    <row r="44" spans="1:12" ht="14.25">
      <c r="A44" s="15" t="s">
        <v>5</v>
      </c>
      <c r="B44" s="24">
        <v>165</v>
      </c>
      <c r="C44" s="24" t="s">
        <v>13</v>
      </c>
      <c r="D44" s="14">
        <f>-B44</f>
        <v>-165</v>
      </c>
      <c r="E44" s="7"/>
      <c r="J44" s="41"/>
      <c r="L44" s="41"/>
    </row>
    <row r="45" spans="1:10" ht="15">
      <c r="A45" s="15" t="s">
        <v>40</v>
      </c>
      <c r="B45" s="24" t="s">
        <v>13</v>
      </c>
      <c r="C45" s="24" t="s">
        <v>13</v>
      </c>
      <c r="D45" s="14" t="s">
        <v>13</v>
      </c>
      <c r="E45" s="7"/>
      <c r="F45" s="6" t="s">
        <v>16</v>
      </c>
      <c r="G45" s="7"/>
      <c r="H45" s="7"/>
      <c r="I45" s="7"/>
      <c r="J45" s="41"/>
    </row>
    <row r="46" spans="1:10" ht="15.75" customHeight="1">
      <c r="A46" s="15"/>
      <c r="B46" s="24"/>
      <c r="C46" s="24"/>
      <c r="D46" s="14"/>
      <c r="E46" s="7"/>
      <c r="F46" s="8" t="s">
        <v>1</v>
      </c>
      <c r="J46" s="41"/>
    </row>
    <row r="47" spans="1:10" ht="15">
      <c r="A47" s="15" t="s">
        <v>9</v>
      </c>
      <c r="B47" s="25"/>
      <c r="C47" s="25"/>
      <c r="D47" s="14"/>
      <c r="E47" s="7"/>
      <c r="F47" s="21"/>
      <c r="G47" s="22">
        <v>41943</v>
      </c>
      <c r="H47" s="22">
        <v>41949</v>
      </c>
      <c r="I47" s="23" t="s">
        <v>32</v>
      </c>
      <c r="J47" s="41"/>
    </row>
    <row r="48" spans="1:10" ht="14.25" customHeight="1">
      <c r="A48" s="15" t="s">
        <v>54</v>
      </c>
      <c r="B48" s="25" t="s">
        <v>13</v>
      </c>
      <c r="C48" s="25" t="s">
        <v>13</v>
      </c>
      <c r="D48" s="26" t="s">
        <v>13</v>
      </c>
      <c r="E48" s="7"/>
      <c r="F48" s="15" t="s">
        <v>18</v>
      </c>
      <c r="G48" s="24">
        <v>76107.08191231</v>
      </c>
      <c r="H48" s="24">
        <v>76405.4255882</v>
      </c>
      <c r="I48" s="14">
        <f>H48-G48</f>
        <v>298.3436758900061</v>
      </c>
      <c r="J48" s="41"/>
    </row>
    <row r="49" spans="1:6" ht="15.75" customHeight="1">
      <c r="A49" s="15" t="s">
        <v>34</v>
      </c>
      <c r="B49" s="25" t="s">
        <v>13</v>
      </c>
      <c r="C49" s="25" t="s">
        <v>13</v>
      </c>
      <c r="D49" s="26" t="s">
        <v>13</v>
      </c>
      <c r="E49" s="7"/>
      <c r="F49" s="1" t="s">
        <v>19</v>
      </c>
    </row>
    <row r="50" spans="1:9" ht="14.25" customHeight="1">
      <c r="A50" s="27" t="s">
        <v>35</v>
      </c>
      <c r="B50" s="28">
        <v>11.28</v>
      </c>
      <c r="C50" s="28" t="s">
        <v>13</v>
      </c>
      <c r="D50" s="29">
        <f>-B50</f>
        <v>-11.28</v>
      </c>
      <c r="E50" s="7"/>
      <c r="F50" s="15" t="s">
        <v>23</v>
      </c>
      <c r="G50" s="24">
        <v>33189.19357014</v>
      </c>
      <c r="H50" s="24">
        <v>33124.86504683</v>
      </c>
      <c r="I50" s="14">
        <f>H50-G50</f>
        <v>-64.32852331000322</v>
      </c>
    </row>
    <row r="51" spans="1:9" ht="29.25" customHeight="1">
      <c r="A51" s="58" t="s">
        <v>55</v>
      </c>
      <c r="B51" s="58"/>
      <c r="C51" s="58"/>
      <c r="D51" s="58"/>
      <c r="E51" s="32"/>
      <c r="F51" s="27" t="s">
        <v>24</v>
      </c>
      <c r="G51" s="44">
        <f>G48-G50</f>
        <v>42917.888342169994</v>
      </c>
      <c r="H51" s="44">
        <f>H48-H50</f>
        <v>43280.56054137</v>
      </c>
      <c r="I51" s="45">
        <f>H51-G51</f>
        <v>362.67219920000935</v>
      </c>
    </row>
    <row r="52" spans="1:10" ht="14.25" customHeight="1">
      <c r="A52" s="57" t="s">
        <v>64</v>
      </c>
      <c r="B52" s="57"/>
      <c r="C52" s="57"/>
      <c r="D52" s="57"/>
      <c r="E52" s="32"/>
      <c r="F52" s="52" t="s">
        <v>46</v>
      </c>
      <c r="G52" s="52"/>
      <c r="H52" s="52"/>
      <c r="I52" s="52"/>
      <c r="J52" s="53"/>
    </row>
    <row r="53" spans="1:5" s="54" customFormat="1" ht="14.25" customHeight="1">
      <c r="A53" s="57"/>
      <c r="B53" s="57"/>
      <c r="C53" s="57"/>
      <c r="D53" s="57"/>
      <c r="E53" s="32"/>
    </row>
    <row r="54" spans="1:5" s="54" customFormat="1" ht="14.25" customHeight="1">
      <c r="A54" s="33"/>
      <c r="B54" s="25"/>
      <c r="C54" s="25"/>
      <c r="D54" s="26"/>
      <c r="E54" s="32"/>
    </row>
    <row r="55" spans="1:9" s="54" customFormat="1" ht="14.25" customHeight="1">
      <c r="A55" s="55"/>
      <c r="B55" s="38"/>
      <c r="C55" s="38"/>
      <c r="D55" s="40"/>
      <c r="E55" s="32"/>
      <c r="G55" s="56"/>
      <c r="H55" s="56"/>
      <c r="I55" s="56"/>
    </row>
    <row r="56" spans="1:6" s="54" customFormat="1" ht="15">
      <c r="A56" s="15"/>
      <c r="D56" s="14"/>
      <c r="E56" s="32"/>
      <c r="F56" s="36"/>
    </row>
    <row r="57" spans="1:9" s="54" customFormat="1" ht="14.25">
      <c r="A57" s="15"/>
      <c r="D57" s="14"/>
      <c r="F57" s="33"/>
      <c r="G57" s="25"/>
      <c r="H57" s="25"/>
      <c r="I57" s="26"/>
    </row>
    <row r="58" spans="1:9" s="54" customFormat="1" ht="15">
      <c r="A58" s="15"/>
      <c r="B58" s="24"/>
      <c r="C58" s="24"/>
      <c r="D58" s="14"/>
      <c r="F58" s="55"/>
      <c r="G58" s="38"/>
      <c r="H58" s="38"/>
      <c r="I58" s="40"/>
    </row>
    <row r="59" spans="1:9" s="54" customFormat="1" ht="14.25">
      <c r="A59" s="15"/>
      <c r="B59" s="24"/>
      <c r="C59" s="24"/>
      <c r="D59" s="14"/>
      <c r="F59" s="15"/>
      <c r="I59" s="14"/>
    </row>
    <row r="60" spans="1:9" s="54" customFormat="1" ht="14.25">
      <c r="A60" s="15"/>
      <c r="B60" s="24"/>
      <c r="C60" s="24"/>
      <c r="D60" s="14"/>
      <c r="F60" s="15"/>
      <c r="I60" s="14"/>
    </row>
    <row r="61" spans="1:9" s="54" customFormat="1" ht="14.25">
      <c r="A61" s="15"/>
      <c r="B61" s="25"/>
      <c r="C61" s="25"/>
      <c r="D61" s="14"/>
      <c r="F61" s="15"/>
      <c r="G61" s="24"/>
      <c r="H61" s="24"/>
      <c r="I61" s="14"/>
    </row>
    <row r="62" spans="1:9" s="54" customFormat="1" ht="14.25">
      <c r="A62" s="15"/>
      <c r="B62" s="25"/>
      <c r="C62" s="25"/>
      <c r="D62" s="26"/>
      <c r="F62" s="15"/>
      <c r="G62" s="24"/>
      <c r="H62" s="24"/>
      <c r="I62" s="14"/>
    </row>
    <row r="63" spans="1:9" s="54" customFormat="1" ht="14.25">
      <c r="A63" s="15"/>
      <c r="D63" s="14"/>
      <c r="F63" s="15"/>
      <c r="G63" s="24"/>
      <c r="H63" s="24"/>
      <c r="I63" s="14"/>
    </row>
    <row r="64" spans="1:9" s="54" customFormat="1" ht="14.25">
      <c r="A64" s="15"/>
      <c r="D64" s="14"/>
      <c r="F64" s="15"/>
      <c r="G64" s="24"/>
      <c r="H64" s="24"/>
      <c r="I64" s="14"/>
    </row>
    <row r="65" spans="1:9" s="54" customFormat="1" ht="14.25">
      <c r="A65" s="15"/>
      <c r="B65" s="24"/>
      <c r="C65" s="24"/>
      <c r="D65" s="14"/>
      <c r="F65" s="15"/>
      <c r="G65" s="25"/>
      <c r="H65" s="25"/>
      <c r="I65" s="26"/>
    </row>
    <row r="66" spans="1:4" s="54" customFormat="1" ht="14.25">
      <c r="A66" s="15"/>
      <c r="B66" s="24"/>
      <c r="C66" s="24"/>
      <c r="D66" s="14"/>
    </row>
    <row r="67" spans="1:4" s="54" customFormat="1" ht="14.25">
      <c r="A67" s="15"/>
      <c r="B67" s="24"/>
      <c r="C67" s="24"/>
      <c r="D67" s="14"/>
    </row>
    <row r="68" spans="1:4" s="54" customFormat="1" ht="14.25">
      <c r="A68" s="15"/>
      <c r="B68" s="25"/>
      <c r="C68" s="25"/>
      <c r="D68" s="26"/>
    </row>
  </sheetData>
  <sheetProtection/>
  <mergeCells count="10">
    <mergeCell ref="A52:D53"/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2014-11-10T10:40:27Z</dcterms:modified>
  <cp:category/>
  <cp:version/>
  <cp:contentType/>
  <cp:contentStatus/>
</cp:coreProperties>
</file>