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<sst xmlns="http://schemas.openxmlformats.org/spreadsheetml/2006/main" count="145" uniqueCount="69">
  <si>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</si>
  <si>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</si>
  <si>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</si>
  <si>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</si>
  <si>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</si>
  <si>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</si>
  <si>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</si>
  <si>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</si>
  <si>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</si>
  <si>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</si>
  <si>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</si>
  <si>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</si>
  <si>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</si>
  <si>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</si>
  <si>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</si>
  <si>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</si>
  <si>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</si>
  <si>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</si>
  <si>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</si>
  <si>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</si>
  <si>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</si>
  <si>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</si>
  <si>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</si>
  <si>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</si>
  <si>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</si>
  <si>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</si>
  <si>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</si>
  <si>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</si>
  <si>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</si>
  <si>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</si>
  <si>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</si>
  <si>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</si>
  <si>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</si>
  <si>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</si>
  <si>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</si>
  <si>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</si>
  <si>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</si>
  <si>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</si>
  <si>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</si>
  <si>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</si>
  <si>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</si>
  <si>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</si>
  <si>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</si>
  <si>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</si>
  <si>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</si>
  <si>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</si>
  <si>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</si>
  <si>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</si>
  <si>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</si>
  <si>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</si>
  <si>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</si>
  <si>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</si>
  <si>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</si>
  <si>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</si>
  <si>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</si>
  <si>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</si>
  <si>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</si>
  <si>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</si>
  <si>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</si>
  <si>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</si>
  <si>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* - аукцион по размещению 3-месячных ГКВ признан не состоявшимися в связи с недостаточным количеством участников</t>
  </si>
  <si>
    <t>7-дневные кредиты</t>
  </si>
  <si>
    <t>23.06.14-       27.06.14</t>
  </si>
  <si>
    <t>20.06.14-            26.06.14</t>
  </si>
  <si>
    <t>Еженедельный обзор (30.06.14 – 04.07.14)</t>
  </si>
  <si>
    <t>30.06.14-       04.07.14</t>
  </si>
  <si>
    <t>**- без учета операций СВОП между коммерческими банками за 04.07.2014 года</t>
  </si>
  <si>
    <t>27.06.14-            03.07.14</t>
  </si>
  <si>
    <t>03.07.14*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</si>
</sst>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70" fontId="25" fillId="0" borderId="0" xfId="0" applyNumberFormat="1" applyFont="1" applyFill="1" applyAlignment="1">
      <alignment/>
    </xf>
    <xf numFmtId="0" fontId="25" fillId="0" borderId="11" xfId="0" applyFont="1" applyFill="1" applyBorder="1" applyAlignment="1">
      <alignment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175" fontId="26" fillId="0" borderId="0" xfId="0" applyNumberFormat="1" applyFont="1" applyFill="1" applyBorder="1" applyAlignment="1">
      <alignment horizontal="center" vertical="center"/>
    </xf>
    <xf numFmtId="2" fontId="48" fillId="0" borderId="0" xfId="53" applyNumberFormat="1" applyFont="1" applyFill="1">
      <alignment/>
      <protection/>
    </xf>
    <xf numFmtId="4" fontId="25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78" fontId="25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5" fillId="0" borderId="0" xfId="0" applyNumberFormat="1" applyFont="1" applyFill="1" applyAlignment="1">
      <alignment horizontal="center" vertical="center"/>
    </xf>
    <xf numFmtId="0" fontId="26" fillId="0" borderId="11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169" fontId="25" fillId="0" borderId="11" xfId="0" applyNumberFormat="1" applyFont="1" applyFill="1" applyBorder="1" applyAlignment="1">
      <alignment horizontal="center" vertical="center"/>
    </xf>
    <xf numFmtId="168" fontId="24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25" fillId="0" borderId="0" xfId="0" applyNumberFormat="1" applyFont="1" applyFill="1" applyAlignment="1">
      <alignment/>
    </xf>
    <xf numFmtId="169" fontId="25" fillId="0" borderId="0" xfId="0" applyNumberFormat="1" applyFont="1" applyFill="1" applyAlignment="1">
      <alignment/>
    </xf>
    <xf numFmtId="10" fontId="26" fillId="0" borderId="11" xfId="59" applyNumberFormat="1" applyFont="1" applyFill="1" applyBorder="1" applyAlignment="1">
      <alignment horizontal="center" vertical="center"/>
    </xf>
    <xf numFmtId="175" fontId="26" fillId="0" borderId="1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">
      <selection activeCell="F20" sqref="F20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6" ht="12.75">
      <c r="A1" s="8"/>
      <c r="B1" s="8"/>
      <c r="C1" s="8"/>
      <c r="D1" s="7" t="s">
        <v>33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3.5">
      <c r="A3" s="8"/>
      <c r="B3" s="8"/>
      <c r="C3" s="8"/>
      <c r="D3" s="2" t="s">
        <v>64</v>
      </c>
      <c r="E3" s="8"/>
      <c r="F3" s="8"/>
      <c r="G3" s="8"/>
      <c r="H3" s="8"/>
      <c r="I3" s="8"/>
      <c r="J3" s="8" t="s">
        <v>44</v>
      </c>
      <c r="K3" s="8"/>
      <c r="L3" s="8"/>
      <c r="M3" s="8"/>
      <c r="N3" s="8"/>
      <c r="O3" s="8"/>
      <c r="P3" s="8"/>
    </row>
    <row r="4" spans="1:16" ht="13.5">
      <c r="A4" s="8"/>
      <c r="B4" s="8"/>
      <c r="C4" s="8"/>
      <c r="D4" s="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3.5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9" t="s">
        <v>0</v>
      </c>
      <c r="B6" s="8"/>
      <c r="C6" s="8"/>
      <c r="D6" s="8"/>
      <c r="E6" s="8"/>
      <c r="F6" s="9" t="s">
        <v>10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10" t="s">
        <v>1</v>
      </c>
      <c r="B7" s="8"/>
      <c r="C7" s="8"/>
      <c r="D7" s="8"/>
      <c r="E7" s="8"/>
      <c r="F7" s="10" t="s">
        <v>1</v>
      </c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6" customFormat="1" ht="28.5" customHeight="1">
      <c r="A8" s="11"/>
      <c r="B8" s="12">
        <v>41817</v>
      </c>
      <c r="C8" s="12">
        <v>41824</v>
      </c>
      <c r="D8" s="13" t="s">
        <v>32</v>
      </c>
      <c r="E8" s="8"/>
      <c r="F8" s="11"/>
      <c r="G8" s="12" t="s">
        <v>63</v>
      </c>
      <c r="H8" s="12" t="s">
        <v>67</v>
      </c>
      <c r="I8" s="13" t="s">
        <v>32</v>
      </c>
      <c r="J8" s="8"/>
      <c r="K8" s="8"/>
      <c r="L8" s="8"/>
      <c r="M8" s="8"/>
      <c r="N8" s="14"/>
      <c r="O8" s="14"/>
      <c r="P8" s="8"/>
    </row>
    <row r="9" spans="1:16" s="6" customFormat="1" ht="14.25" customHeight="1">
      <c r="A9" s="15" t="s">
        <v>18</v>
      </c>
      <c r="B9" s="16">
        <v>71690.02116</v>
      </c>
      <c r="C9" s="16">
        <v>72958.16241</v>
      </c>
      <c r="D9" s="17">
        <f>C9-B9</f>
        <v>1268.1412500000006</v>
      </c>
      <c r="E9" s="8"/>
      <c r="F9" s="15" t="s">
        <v>31</v>
      </c>
      <c r="G9" s="16">
        <v>504.68440000000004</v>
      </c>
      <c r="H9" s="16">
        <v>2062.6597</v>
      </c>
      <c r="I9" s="17">
        <f>H9-G9</f>
        <v>1557.9753</v>
      </c>
      <c r="J9" s="8"/>
      <c r="K9" s="8"/>
      <c r="L9" s="8"/>
      <c r="M9" s="8"/>
      <c r="N9" s="18"/>
      <c r="O9" s="19"/>
      <c r="P9" s="19"/>
    </row>
    <row r="10" spans="1:16" s="6" customFormat="1" ht="14.25" customHeight="1">
      <c r="A10" s="15" t="s">
        <v>19</v>
      </c>
      <c r="B10" s="8"/>
      <c r="C10" s="8"/>
      <c r="D10" s="17"/>
      <c r="E10" s="8"/>
      <c r="F10" s="15" t="s">
        <v>19</v>
      </c>
      <c r="G10" s="8"/>
      <c r="H10" s="8"/>
      <c r="I10" s="20"/>
      <c r="J10" s="8"/>
      <c r="K10" s="8"/>
      <c r="L10" s="8"/>
      <c r="M10" s="8"/>
      <c r="N10" s="18"/>
      <c r="O10" s="19"/>
      <c r="P10" s="19"/>
    </row>
    <row r="11" spans="1:16" s="6" customFormat="1" ht="14.25" customHeight="1">
      <c r="A11" s="15" t="s">
        <v>20</v>
      </c>
      <c r="B11" s="16">
        <v>61924.61057</v>
      </c>
      <c r="C11" s="16">
        <v>62812.735420000005</v>
      </c>
      <c r="D11" s="17">
        <f>C11-B11</f>
        <v>888.1248500000074</v>
      </c>
      <c r="E11" s="8"/>
      <c r="F11" s="15" t="s">
        <v>22</v>
      </c>
      <c r="G11" s="16">
        <v>504.68440000000004</v>
      </c>
      <c r="H11" s="16">
        <v>2062.6597</v>
      </c>
      <c r="I11" s="17">
        <f>H11-G11</f>
        <v>1557.9753</v>
      </c>
      <c r="J11" s="8"/>
      <c r="K11" s="8"/>
      <c r="L11" s="8"/>
      <c r="M11" s="8"/>
      <c r="N11" s="18"/>
      <c r="O11" s="19"/>
      <c r="P11" s="19"/>
    </row>
    <row r="12" spans="1:16" s="6" customFormat="1" ht="14.25" customHeight="1">
      <c r="A12" s="21" t="s">
        <v>21</v>
      </c>
      <c r="B12" s="22">
        <v>9765.41059</v>
      </c>
      <c r="C12" s="22">
        <v>10145.42699</v>
      </c>
      <c r="D12" s="23">
        <f>C12-B12</f>
        <v>380.01640000000043</v>
      </c>
      <c r="E12" s="8"/>
      <c r="F12" s="15" t="s">
        <v>23</v>
      </c>
      <c r="G12" s="16" t="s">
        <v>13</v>
      </c>
      <c r="H12" s="16" t="s">
        <v>13</v>
      </c>
      <c r="I12" s="17" t="s">
        <v>13</v>
      </c>
      <c r="J12" s="8"/>
      <c r="K12" s="8"/>
      <c r="L12" s="8"/>
      <c r="M12" s="8"/>
      <c r="N12" s="18"/>
      <c r="O12" s="19"/>
      <c r="P12" s="19"/>
    </row>
    <row r="13" spans="1:16" ht="14.25" customHeight="1">
      <c r="A13" s="24" t="s">
        <v>47</v>
      </c>
      <c r="B13" s="8"/>
      <c r="C13" s="8"/>
      <c r="D13" s="8"/>
      <c r="E13" s="8"/>
      <c r="F13" s="15" t="s">
        <v>24</v>
      </c>
      <c r="G13" s="16" t="s">
        <v>13</v>
      </c>
      <c r="H13" s="16" t="s">
        <v>13</v>
      </c>
      <c r="I13" s="25" t="s">
        <v>13</v>
      </c>
      <c r="J13" s="8"/>
      <c r="K13" s="8"/>
      <c r="L13" s="8"/>
      <c r="M13" s="8"/>
      <c r="N13" s="8"/>
      <c r="O13" s="8"/>
      <c r="P13" s="8"/>
    </row>
    <row r="14" spans="1:16" ht="12.75">
      <c r="A14" s="8"/>
      <c r="B14" s="26"/>
      <c r="C14" s="26"/>
      <c r="D14" s="8"/>
      <c r="E14" s="8"/>
      <c r="F14" s="15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5.5">
      <c r="A15" s="9" t="s">
        <v>3</v>
      </c>
      <c r="B15" s="8"/>
      <c r="C15" s="8"/>
      <c r="D15" s="8"/>
      <c r="E15" s="8"/>
      <c r="F15" s="15" t="s">
        <v>12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4.25" customHeight="1">
      <c r="A16" s="10" t="s">
        <v>2</v>
      </c>
      <c r="B16" s="8"/>
      <c r="C16" s="8"/>
      <c r="D16" s="8"/>
      <c r="E16" s="8"/>
      <c r="F16" s="15" t="s">
        <v>25</v>
      </c>
      <c r="G16" s="27">
        <v>7.803249515935107</v>
      </c>
      <c r="H16" s="27">
        <v>8.134492786182811</v>
      </c>
      <c r="I16" s="25">
        <f>H16-G16</f>
        <v>0.33124327024770395</v>
      </c>
      <c r="J16" s="8"/>
      <c r="K16" s="8"/>
      <c r="L16" s="8"/>
      <c r="M16" s="8"/>
      <c r="N16" s="8"/>
      <c r="O16" s="8"/>
      <c r="P16" s="8"/>
    </row>
    <row r="17" spans="1:16" ht="14.25" customHeight="1">
      <c r="A17" s="28"/>
      <c r="B17" s="29" t="s">
        <v>62</v>
      </c>
      <c r="C17" s="29" t="s">
        <v>65</v>
      </c>
      <c r="D17" s="30" t="s">
        <v>32</v>
      </c>
      <c r="E17" s="8"/>
      <c r="F17" s="15" t="s">
        <v>26</v>
      </c>
      <c r="G17" s="27" t="s">
        <v>13</v>
      </c>
      <c r="H17" s="27" t="s">
        <v>13</v>
      </c>
      <c r="I17" s="25" t="s">
        <v>13</v>
      </c>
      <c r="J17" s="8"/>
      <c r="K17" s="8"/>
      <c r="L17" s="8"/>
      <c r="M17" s="8"/>
      <c r="N17" s="8"/>
      <c r="O17" s="8"/>
      <c r="P17" s="8"/>
    </row>
    <row r="18" spans="1:16" ht="14.25" customHeight="1">
      <c r="A18" s="31"/>
      <c r="B18" s="32"/>
      <c r="C18" s="32"/>
      <c r="D18" s="33"/>
      <c r="E18" s="8"/>
      <c r="F18" s="21" t="s">
        <v>27</v>
      </c>
      <c r="G18" s="34" t="s">
        <v>13</v>
      </c>
      <c r="H18" s="34" t="s">
        <v>13</v>
      </c>
      <c r="I18" s="34" t="s">
        <v>13</v>
      </c>
      <c r="J18" s="8"/>
      <c r="K18" s="8"/>
      <c r="L18" s="8"/>
      <c r="M18" s="8"/>
      <c r="N18" s="8"/>
      <c r="O18" s="8"/>
      <c r="P18" s="8"/>
    </row>
    <row r="19" spans="1:16" ht="18" customHeight="1">
      <c r="A19" s="35" t="s">
        <v>41</v>
      </c>
      <c r="B19" s="36" t="s">
        <v>13</v>
      </c>
      <c r="C19" s="36" t="s">
        <v>13</v>
      </c>
      <c r="D19" s="37" t="s">
        <v>13</v>
      </c>
      <c r="E19" s="8"/>
      <c r="F19" s="8"/>
      <c r="G19" s="27"/>
      <c r="H19" s="27"/>
      <c r="I19" s="17"/>
      <c r="J19" s="8"/>
      <c r="K19" s="8"/>
      <c r="L19" s="8"/>
      <c r="M19" s="8"/>
      <c r="N19" s="8"/>
      <c r="O19" s="8"/>
      <c r="P19" s="8"/>
    </row>
    <row r="20" spans="1:16" ht="17.25" customHeight="1">
      <c r="A20" s="38" t="s">
        <v>42</v>
      </c>
      <c r="B20" s="39" t="s">
        <v>13</v>
      </c>
      <c r="C20" s="39" t="s">
        <v>13</v>
      </c>
      <c r="D20" s="17" t="s">
        <v>13</v>
      </c>
      <c r="E20" s="8"/>
      <c r="F20" s="40" t="s">
        <v>11</v>
      </c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7.25" customHeight="1">
      <c r="A21" s="15" t="s">
        <v>48</v>
      </c>
      <c r="B21" s="41">
        <v>2040</v>
      </c>
      <c r="C21" s="41">
        <v>2278</v>
      </c>
      <c r="D21" s="17">
        <f>C21-B21</f>
        <v>238</v>
      </c>
      <c r="E21" s="8"/>
      <c r="F21" s="42" t="s">
        <v>14</v>
      </c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" customHeight="1">
      <c r="A22" s="15" t="s">
        <v>45</v>
      </c>
      <c r="B22" s="43" t="s">
        <v>13</v>
      </c>
      <c r="C22" s="43">
        <v>200</v>
      </c>
      <c r="D22" s="17">
        <f>C22</f>
        <v>200</v>
      </c>
      <c r="E22" s="8"/>
      <c r="F22" s="29"/>
      <c r="G22" s="29" t="s">
        <v>62</v>
      </c>
      <c r="H22" s="29" t="s">
        <v>65</v>
      </c>
      <c r="I22" s="30" t="s">
        <v>32</v>
      </c>
      <c r="J22" s="8"/>
      <c r="K22" s="8"/>
      <c r="L22" s="8"/>
      <c r="M22" s="8"/>
      <c r="N22" s="8"/>
      <c r="O22" s="8"/>
      <c r="P22" s="8"/>
    </row>
    <row r="23" spans="1:16" ht="16.5" customHeight="1">
      <c r="A23" s="15" t="s">
        <v>61</v>
      </c>
      <c r="B23" s="43">
        <v>200</v>
      </c>
      <c r="C23" s="43">
        <v>200</v>
      </c>
      <c r="D23" s="17">
        <f>+C23-B23</f>
        <v>0</v>
      </c>
      <c r="E23" s="8"/>
      <c r="F23" s="32"/>
      <c r="G23" s="32"/>
      <c r="H23" s="32"/>
      <c r="I23" s="33"/>
      <c r="J23" s="8"/>
      <c r="K23" s="8"/>
      <c r="L23" s="8"/>
      <c r="M23" s="8"/>
      <c r="N23" s="8"/>
      <c r="O23" s="8"/>
      <c r="P23" s="8"/>
    </row>
    <row r="24" spans="1:16" ht="16.5" customHeight="1">
      <c r="A24" s="38" t="s">
        <v>38</v>
      </c>
      <c r="B24" s="41">
        <v>3108.66654547</v>
      </c>
      <c r="C24" s="41">
        <v>515.51491009</v>
      </c>
      <c r="D24" s="17">
        <f>+C24-B24</f>
        <v>-2593.1516353800002</v>
      </c>
      <c r="E24" s="8"/>
      <c r="F24" s="15" t="s">
        <v>56</v>
      </c>
      <c r="G24" s="16">
        <v>49.651</v>
      </c>
      <c r="H24" s="16">
        <v>53.8</v>
      </c>
      <c r="I24" s="17">
        <f>+H24-G24</f>
        <v>4.148999999999994</v>
      </c>
      <c r="J24" s="8"/>
      <c r="K24" s="8"/>
      <c r="L24" s="8"/>
      <c r="M24" s="8"/>
      <c r="N24" s="8"/>
      <c r="O24" s="8"/>
      <c r="P24" s="8"/>
    </row>
    <row r="25" spans="1:16" ht="16.5" customHeight="1">
      <c r="A25" s="44" t="s">
        <v>49</v>
      </c>
      <c r="B25" s="45">
        <v>700</v>
      </c>
      <c r="C25" s="45">
        <v>200</v>
      </c>
      <c r="D25" s="23">
        <f>C25-B25</f>
        <v>-500</v>
      </c>
      <c r="E25" s="8"/>
      <c r="F25" s="15" t="s">
        <v>19</v>
      </c>
      <c r="G25" s="46"/>
      <c r="H25" s="46"/>
      <c r="I25" s="47"/>
      <c r="J25" s="8"/>
      <c r="K25" s="8"/>
      <c r="L25" s="8"/>
      <c r="M25" s="8"/>
      <c r="N25" s="8"/>
      <c r="O25" s="8"/>
      <c r="P25" s="8"/>
    </row>
    <row r="26" spans="1:16" ht="16.5" customHeight="1">
      <c r="A26" s="8"/>
      <c r="B26" s="8"/>
      <c r="C26" s="8"/>
      <c r="D26" s="8"/>
      <c r="E26" s="8"/>
      <c r="F26" s="15" t="s">
        <v>57</v>
      </c>
      <c r="G26" s="16">
        <v>49.651</v>
      </c>
      <c r="H26" s="16">
        <v>53.8</v>
      </c>
      <c r="I26" s="17">
        <f>+H26-G26</f>
        <v>4.148999999999994</v>
      </c>
      <c r="J26" s="8"/>
      <c r="K26" s="8"/>
      <c r="L26" s="8"/>
      <c r="M26" s="8"/>
      <c r="N26" s="8"/>
      <c r="O26" s="8"/>
      <c r="P26" s="8"/>
    </row>
    <row r="27" spans="1:16" ht="12.75">
      <c r="A27" s="9" t="s">
        <v>17</v>
      </c>
      <c r="B27" s="8"/>
      <c r="C27" s="8"/>
      <c r="D27" s="8"/>
      <c r="E27" s="8"/>
      <c r="F27" s="15" t="s">
        <v>58</v>
      </c>
      <c r="G27" s="16" t="s">
        <v>13</v>
      </c>
      <c r="H27" s="16" t="s">
        <v>13</v>
      </c>
      <c r="I27" s="16" t="s">
        <v>13</v>
      </c>
      <c r="J27" s="8"/>
      <c r="K27" s="8"/>
      <c r="L27" s="8"/>
      <c r="M27" s="8"/>
      <c r="N27" s="8"/>
      <c r="O27" s="8"/>
      <c r="P27" s="8"/>
    </row>
    <row r="28" spans="1:16" ht="12.75">
      <c r="A28" s="10" t="s">
        <v>1</v>
      </c>
      <c r="B28" s="8"/>
      <c r="C28" s="8"/>
      <c r="D28" s="8"/>
      <c r="E28" s="8"/>
      <c r="F28" s="15" t="s">
        <v>59</v>
      </c>
      <c r="G28" s="16" t="s">
        <v>13</v>
      </c>
      <c r="H28" s="16" t="s">
        <v>13</v>
      </c>
      <c r="I28" s="16" t="s">
        <v>13</v>
      </c>
      <c r="J28" s="8"/>
      <c r="K28" s="8"/>
      <c r="L28" s="8"/>
      <c r="M28" s="8"/>
      <c r="N28" s="8"/>
      <c r="O28" s="8"/>
      <c r="P28" s="8"/>
    </row>
    <row r="29" spans="1:16" ht="13.5">
      <c r="A29" s="11"/>
      <c r="B29" s="12">
        <v>41814</v>
      </c>
      <c r="C29" s="12">
        <v>41821</v>
      </c>
      <c r="D29" s="13" t="s">
        <v>32</v>
      </c>
      <c r="E29" s="8"/>
      <c r="F29" s="46"/>
      <c r="G29" s="46"/>
      <c r="H29" s="46"/>
      <c r="I29" s="48"/>
      <c r="J29" s="8"/>
      <c r="K29" s="49"/>
      <c r="L29" s="8"/>
      <c r="M29" s="8"/>
      <c r="N29" s="8"/>
      <c r="O29" s="8"/>
      <c r="P29" s="8"/>
    </row>
    <row r="30" spans="1:16" ht="25.5">
      <c r="A30" s="15" t="s">
        <v>4</v>
      </c>
      <c r="B30" s="16">
        <v>3011.7</v>
      </c>
      <c r="C30" s="16">
        <v>3245.3</v>
      </c>
      <c r="D30" s="17">
        <f>C30-B30</f>
        <v>233.60000000000036</v>
      </c>
      <c r="E30" s="8"/>
      <c r="F30" s="15" t="s">
        <v>36</v>
      </c>
      <c r="G30" s="27" t="s">
        <v>13</v>
      </c>
      <c r="H30" s="27" t="s">
        <v>13</v>
      </c>
      <c r="I30" s="25" t="s">
        <v>13</v>
      </c>
      <c r="J30" s="8"/>
      <c r="K30" s="8"/>
      <c r="L30" s="8"/>
      <c r="M30" s="8"/>
      <c r="N30" s="8"/>
      <c r="O30" s="8"/>
      <c r="P30" s="8"/>
    </row>
    <row r="31" spans="1:16" ht="25.5">
      <c r="A31" s="15" t="s">
        <v>5</v>
      </c>
      <c r="B31" s="16">
        <v>3011.7</v>
      </c>
      <c r="C31" s="16">
        <v>3000</v>
      </c>
      <c r="D31" s="17">
        <f>C31-B31</f>
        <v>-11.699999999999818</v>
      </c>
      <c r="E31" s="8"/>
      <c r="F31" s="15" t="s">
        <v>39</v>
      </c>
      <c r="G31" s="27">
        <v>1.9</v>
      </c>
      <c r="H31" s="27">
        <v>2.7165500000000002</v>
      </c>
      <c r="I31" s="25">
        <f>+H31-G31</f>
        <v>0.8165500000000003</v>
      </c>
      <c r="J31" s="50"/>
      <c r="K31" s="50"/>
      <c r="L31" s="8"/>
      <c r="M31" s="8"/>
      <c r="N31" s="8"/>
      <c r="O31" s="8"/>
      <c r="P31" s="8"/>
    </row>
    <row r="32" spans="1:16" ht="27">
      <c r="A32" s="15" t="s">
        <v>40</v>
      </c>
      <c r="B32" s="16" t="s">
        <v>13</v>
      </c>
      <c r="C32" s="16" t="s">
        <v>13</v>
      </c>
      <c r="D32" s="17" t="s">
        <v>13</v>
      </c>
      <c r="E32" s="8"/>
      <c r="F32" s="15"/>
      <c r="G32" s="50"/>
      <c r="H32" s="50"/>
      <c r="I32" s="48" t="s">
        <v>15</v>
      </c>
      <c r="J32" s="8"/>
      <c r="K32" s="50"/>
      <c r="L32" s="8"/>
      <c r="M32" s="8"/>
      <c r="N32" s="8"/>
      <c r="O32" s="8"/>
      <c r="P32" s="8"/>
    </row>
    <row r="33" spans="1:16" ht="12.75">
      <c r="A33" s="15"/>
      <c r="B33" s="8"/>
      <c r="C33" s="8"/>
      <c r="D33" s="17"/>
      <c r="E33" s="8"/>
      <c r="F33" s="21" t="s">
        <v>46</v>
      </c>
      <c r="G33" s="34">
        <v>51.8643</v>
      </c>
      <c r="H33" s="34">
        <v>52.157</v>
      </c>
      <c r="I33" s="51">
        <f>+H33/G33-1</f>
        <v>0.005643573710625516</v>
      </c>
      <c r="J33" s="8"/>
      <c r="K33" s="8"/>
      <c r="L33" s="8"/>
      <c r="M33" s="8"/>
      <c r="N33" s="8"/>
      <c r="O33" s="8"/>
      <c r="P33" s="8"/>
    </row>
    <row r="34" spans="1:16" ht="12.75">
      <c r="A34" s="15" t="s">
        <v>9</v>
      </c>
      <c r="B34" s="27"/>
      <c r="C34" s="27"/>
      <c r="D34" s="25"/>
      <c r="E34" s="8"/>
      <c r="F34" s="8" t="s">
        <v>66</v>
      </c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15" t="s">
        <v>37</v>
      </c>
      <c r="B35" s="27">
        <v>6</v>
      </c>
      <c r="C35" s="27">
        <v>6</v>
      </c>
      <c r="D35" s="25">
        <f>C35-B35</f>
        <v>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15" t="s">
        <v>6</v>
      </c>
      <c r="B36" s="27" t="s">
        <v>13</v>
      </c>
      <c r="C36" s="27" t="s">
        <v>13</v>
      </c>
      <c r="D36" s="25" t="s">
        <v>13</v>
      </c>
      <c r="E36" s="8"/>
      <c r="F36" s="9" t="s">
        <v>28</v>
      </c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21" t="s">
        <v>7</v>
      </c>
      <c r="B37" s="34" t="s">
        <v>13</v>
      </c>
      <c r="C37" s="34" t="s">
        <v>13</v>
      </c>
      <c r="D37" s="52" t="s">
        <v>13</v>
      </c>
      <c r="E37" s="8"/>
      <c r="F37" s="10" t="s">
        <v>1</v>
      </c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3.5">
      <c r="A38" s="35"/>
      <c r="B38" s="35"/>
      <c r="C38" s="35"/>
      <c r="D38" s="35"/>
      <c r="E38" s="8"/>
      <c r="F38" s="11"/>
      <c r="G38" s="12">
        <v>41817</v>
      </c>
      <c r="H38" s="12">
        <v>41824</v>
      </c>
      <c r="I38" s="13" t="s">
        <v>32</v>
      </c>
      <c r="J38" s="49"/>
      <c r="K38" s="8"/>
      <c r="L38" s="8"/>
      <c r="M38" s="8"/>
      <c r="N38" s="8"/>
      <c r="O38" s="8"/>
      <c r="P38" s="8"/>
    </row>
    <row r="39" spans="1:16" ht="12.75">
      <c r="A39" s="15"/>
      <c r="B39" s="15"/>
      <c r="C39" s="15"/>
      <c r="D39" s="15"/>
      <c r="E39" s="8"/>
      <c r="F39" s="15" t="s">
        <v>18</v>
      </c>
      <c r="G39" s="16">
        <v>71097.54190641</v>
      </c>
      <c r="H39" s="16">
        <v>73073.86073765</v>
      </c>
      <c r="I39" s="17">
        <f>H39-G39</f>
        <v>1976.3188312400016</v>
      </c>
      <c r="J39" s="49"/>
      <c r="K39" s="8"/>
      <c r="L39" s="8"/>
      <c r="M39" s="8"/>
      <c r="N39" s="8"/>
      <c r="O39" s="8"/>
      <c r="P39" s="8"/>
    </row>
    <row r="40" spans="1:16" ht="15" customHeight="1">
      <c r="A40" s="9" t="s">
        <v>8</v>
      </c>
      <c r="B40" s="8"/>
      <c r="C40" s="8"/>
      <c r="D40" s="8" t="s">
        <v>44</v>
      </c>
      <c r="E40" s="8"/>
      <c r="F40" s="8" t="s">
        <v>19</v>
      </c>
      <c r="G40" s="8"/>
      <c r="H40" s="8"/>
      <c r="I40" s="17"/>
      <c r="J40" s="49"/>
      <c r="K40" s="8"/>
      <c r="L40" s="8"/>
      <c r="M40" s="8"/>
      <c r="N40" s="8"/>
      <c r="O40" s="8"/>
      <c r="P40" s="8"/>
    </row>
    <row r="41" spans="1:16" ht="12.75">
      <c r="A41" s="10" t="s">
        <v>2</v>
      </c>
      <c r="B41" s="8"/>
      <c r="C41" s="8"/>
      <c r="D41" s="8"/>
      <c r="E41" s="8"/>
      <c r="F41" s="15" t="s">
        <v>29</v>
      </c>
      <c r="G41" s="16">
        <v>34163.48694738</v>
      </c>
      <c r="H41" s="16">
        <v>35326.85462284</v>
      </c>
      <c r="I41" s="17">
        <f>H41-G41</f>
        <v>1163.367675460002</v>
      </c>
      <c r="J41" s="49"/>
      <c r="K41" s="8"/>
      <c r="L41" s="8"/>
      <c r="M41" s="8"/>
      <c r="N41" s="8"/>
      <c r="O41" s="8"/>
      <c r="P41" s="8"/>
    </row>
    <row r="42" spans="1:16" ht="13.5">
      <c r="A42" s="11"/>
      <c r="B42" s="12">
        <v>41816</v>
      </c>
      <c r="C42" s="12" t="s">
        <v>68</v>
      </c>
      <c r="D42" s="13" t="s">
        <v>32</v>
      </c>
      <c r="E42" s="8"/>
      <c r="F42" s="21" t="s">
        <v>30</v>
      </c>
      <c r="G42" s="22">
        <f>+G39-G41</f>
        <v>36934.05495903</v>
      </c>
      <c r="H42" s="22">
        <f>+H39-H41</f>
        <v>37747.00611481</v>
      </c>
      <c r="I42" s="23">
        <f>H42-G42</f>
        <v>812.9511557799997</v>
      </c>
      <c r="J42" s="49"/>
      <c r="K42" s="8"/>
      <c r="L42" s="49"/>
      <c r="M42" s="8"/>
      <c r="N42" s="8"/>
      <c r="O42" s="8"/>
      <c r="P42" s="8"/>
    </row>
    <row r="43" spans="1:16" ht="12.75">
      <c r="A43" s="15" t="s">
        <v>4</v>
      </c>
      <c r="B43" s="16">
        <v>30</v>
      </c>
      <c r="C43" s="16">
        <v>85.25</v>
      </c>
      <c r="D43" s="17">
        <f>+C43-B43</f>
        <v>55.25</v>
      </c>
      <c r="E43" s="8"/>
      <c r="F43" s="53" t="s">
        <v>47</v>
      </c>
      <c r="G43" s="53"/>
      <c r="H43" s="53"/>
      <c r="I43" s="53"/>
      <c r="J43" s="49"/>
      <c r="K43" s="8"/>
      <c r="L43" s="8"/>
      <c r="M43" s="8"/>
      <c r="N43" s="8"/>
      <c r="O43" s="8"/>
      <c r="P43" s="8"/>
    </row>
    <row r="44" spans="1:16" ht="12.75">
      <c r="A44" s="15" t="s">
        <v>5</v>
      </c>
      <c r="B44" s="16">
        <v>20</v>
      </c>
      <c r="C44" s="16">
        <v>77</v>
      </c>
      <c r="D44" s="17">
        <f>+C44-B44</f>
        <v>57</v>
      </c>
      <c r="E44" s="8"/>
      <c r="F44" s="8"/>
      <c r="G44" s="8"/>
      <c r="H44" s="8"/>
      <c r="I44" s="8"/>
      <c r="J44" s="49"/>
      <c r="K44" s="8"/>
      <c r="L44" s="49"/>
      <c r="M44" s="8"/>
      <c r="N44" s="8"/>
      <c r="O44" s="8"/>
      <c r="P44" s="8"/>
    </row>
    <row r="45" spans="1:16" ht="12.75">
      <c r="A45" s="15" t="s">
        <v>40</v>
      </c>
      <c r="B45" s="16" t="s">
        <v>13</v>
      </c>
      <c r="C45" s="16" t="s">
        <v>13</v>
      </c>
      <c r="D45" s="17" t="s">
        <v>13</v>
      </c>
      <c r="E45" s="8"/>
      <c r="F45" s="9" t="s">
        <v>16</v>
      </c>
      <c r="G45" s="8"/>
      <c r="H45" s="8"/>
      <c r="I45" s="8"/>
      <c r="J45" s="49"/>
      <c r="K45" s="8"/>
      <c r="L45" s="8"/>
      <c r="M45" s="8"/>
      <c r="N45" s="8"/>
      <c r="O45" s="8"/>
      <c r="P45" s="8"/>
    </row>
    <row r="46" spans="1:16" ht="15.75" customHeight="1">
      <c r="A46" s="15"/>
      <c r="B46" s="16"/>
      <c r="C46" s="16"/>
      <c r="D46" s="17"/>
      <c r="E46" s="8"/>
      <c r="F46" s="10" t="s">
        <v>1</v>
      </c>
      <c r="G46" s="8"/>
      <c r="H46" s="8"/>
      <c r="I46" s="8"/>
      <c r="J46" s="49"/>
      <c r="K46" s="8"/>
      <c r="L46" s="8"/>
      <c r="M46" s="8"/>
      <c r="N46" s="8"/>
      <c r="O46" s="8"/>
      <c r="P46" s="8"/>
    </row>
    <row r="47" spans="1:16" ht="13.5">
      <c r="A47" s="15" t="s">
        <v>9</v>
      </c>
      <c r="B47" s="27"/>
      <c r="C47" s="27"/>
      <c r="D47" s="17"/>
      <c r="E47" s="8"/>
      <c r="F47" s="11"/>
      <c r="G47" s="12">
        <v>41817</v>
      </c>
      <c r="H47" s="12">
        <v>41824</v>
      </c>
      <c r="I47" s="13" t="s">
        <v>32</v>
      </c>
      <c r="J47" s="49"/>
      <c r="K47" s="8"/>
      <c r="L47" s="8"/>
      <c r="M47" s="8"/>
      <c r="N47" s="8"/>
      <c r="O47" s="8"/>
      <c r="P47" s="8"/>
    </row>
    <row r="48" spans="1:16" ht="14.25" customHeight="1">
      <c r="A48" s="15" t="s">
        <v>43</v>
      </c>
      <c r="B48" s="27" t="s">
        <v>13</v>
      </c>
      <c r="C48" s="27" t="s">
        <v>13</v>
      </c>
      <c r="D48" s="25" t="s">
        <v>13</v>
      </c>
      <c r="E48" s="8"/>
      <c r="F48" s="15" t="s">
        <v>18</v>
      </c>
      <c r="G48" s="16">
        <v>66676.0996512</v>
      </c>
      <c r="H48" s="16">
        <v>67211.60316646</v>
      </c>
      <c r="I48" s="17">
        <f>H48-G48</f>
        <v>535.503515260003</v>
      </c>
      <c r="J48" s="49"/>
      <c r="K48" s="8"/>
      <c r="L48" s="8"/>
      <c r="M48" s="8"/>
      <c r="N48" s="8"/>
      <c r="O48" s="8"/>
      <c r="P48" s="8"/>
    </row>
    <row r="49" spans="1:16" ht="15.75" customHeight="1">
      <c r="A49" s="15" t="s">
        <v>34</v>
      </c>
      <c r="B49" s="27">
        <v>9</v>
      </c>
      <c r="C49" s="27" t="s">
        <v>13</v>
      </c>
      <c r="D49" s="25">
        <f>-B49</f>
        <v>-9</v>
      </c>
      <c r="E49" s="8"/>
      <c r="F49" s="8" t="s">
        <v>19</v>
      </c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4.25" customHeight="1">
      <c r="A50" s="21" t="s">
        <v>35</v>
      </c>
      <c r="B50" s="34" t="s">
        <v>13</v>
      </c>
      <c r="C50" s="34">
        <v>9.99</v>
      </c>
      <c r="D50" s="52">
        <f>C50</f>
        <v>9.99</v>
      </c>
      <c r="E50" s="8"/>
      <c r="F50" s="15" t="s">
        <v>23</v>
      </c>
      <c r="G50" s="16">
        <v>31916.49799171</v>
      </c>
      <c r="H50" s="16">
        <v>31981.72400044</v>
      </c>
      <c r="I50" s="17">
        <f>H50-G50</f>
        <v>65.22600873000192</v>
      </c>
      <c r="J50" s="8"/>
      <c r="K50" s="8"/>
      <c r="L50" s="8"/>
      <c r="M50" s="8"/>
      <c r="N50" s="8"/>
      <c r="O50" s="8"/>
      <c r="P50" s="8"/>
    </row>
    <row r="51" spans="1:16" ht="14.25" customHeight="1">
      <c r="A51" s="54" t="s">
        <v>60</v>
      </c>
      <c r="B51" s="54"/>
      <c r="C51" s="54"/>
      <c r="D51" s="54"/>
      <c r="E51" s="14"/>
      <c r="F51" s="21" t="s">
        <v>24</v>
      </c>
      <c r="G51" s="22">
        <f>+G48-G50</f>
        <v>34759.60165949</v>
      </c>
      <c r="H51" s="22">
        <f>+H48-H50</f>
        <v>35229.87916602</v>
      </c>
      <c r="I51" s="23">
        <f>H51-G51</f>
        <v>470.2775065300011</v>
      </c>
      <c r="J51" s="8"/>
      <c r="K51" s="8"/>
      <c r="L51" s="8"/>
      <c r="M51" s="8"/>
      <c r="N51" s="8"/>
      <c r="O51" s="8"/>
      <c r="P51" s="8"/>
    </row>
    <row r="52" spans="1:16" ht="15" customHeight="1">
      <c r="A52" s="54"/>
      <c r="B52" s="54"/>
      <c r="C52" s="54"/>
      <c r="D52" s="54"/>
      <c r="E52" s="14"/>
      <c r="F52" s="53" t="s">
        <v>47</v>
      </c>
      <c r="G52" s="53"/>
      <c r="H52" s="53"/>
      <c r="I52" s="53"/>
      <c r="J52" s="20"/>
      <c r="K52" s="8"/>
      <c r="L52" s="8"/>
      <c r="M52" s="8"/>
      <c r="N52" s="8"/>
      <c r="O52" s="8"/>
      <c r="P52" s="8"/>
    </row>
    <row r="53" spans="1:16" ht="15" customHeight="1">
      <c r="A53" s="8"/>
      <c r="B53" s="8"/>
      <c r="C53" s="8"/>
      <c r="D53" s="8"/>
      <c r="E53" s="14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4.25" customHeight="1" hidden="1">
      <c r="A54" s="9" t="s">
        <v>50</v>
      </c>
      <c r="B54" s="8"/>
      <c r="C54" s="8"/>
      <c r="D54" s="8"/>
      <c r="E54" s="14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4.25" customHeight="1" hidden="1">
      <c r="A55" s="10" t="s">
        <v>1</v>
      </c>
      <c r="B55" s="27"/>
      <c r="C55" s="27"/>
      <c r="D55" s="25"/>
      <c r="E55" s="14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4.25" customHeight="1" hidden="1">
      <c r="A56" s="11"/>
      <c r="B56" s="12"/>
      <c r="C56" s="12">
        <v>41803</v>
      </c>
      <c r="D56" s="13" t="s">
        <v>32</v>
      </c>
      <c r="E56" s="14"/>
      <c r="F56" s="8"/>
      <c r="G56" s="49"/>
      <c r="H56" s="49"/>
      <c r="I56" s="49"/>
      <c r="J56" s="8"/>
      <c r="K56" s="8"/>
      <c r="L56" s="8"/>
      <c r="M56" s="8"/>
      <c r="N56" s="8"/>
      <c r="O56" s="8"/>
      <c r="P56" s="8"/>
    </row>
    <row r="57" spans="1:16" ht="12.75" hidden="1">
      <c r="A57" s="15" t="s">
        <v>55</v>
      </c>
      <c r="B57" s="8"/>
      <c r="C57" s="8"/>
      <c r="D57" s="17"/>
      <c r="E57" s="14"/>
      <c r="F57" s="40"/>
      <c r="G57" s="14"/>
      <c r="H57" s="14"/>
      <c r="I57" s="14"/>
      <c r="J57" s="8"/>
      <c r="K57" s="8"/>
      <c r="L57" s="8"/>
      <c r="M57" s="8"/>
      <c r="N57" s="8"/>
      <c r="O57" s="8"/>
      <c r="P57" s="8"/>
    </row>
    <row r="58" spans="1:16" ht="12.75" hidden="1">
      <c r="A58" s="15"/>
      <c r="B58" s="8"/>
      <c r="C58" s="8"/>
      <c r="D58" s="17"/>
      <c r="E58" s="14"/>
      <c r="F58" s="55"/>
      <c r="G58" s="27"/>
      <c r="H58" s="27"/>
      <c r="I58" s="25"/>
      <c r="J58" s="8"/>
      <c r="K58" s="8"/>
      <c r="L58" s="8"/>
      <c r="M58" s="8"/>
      <c r="N58" s="8"/>
      <c r="O58" s="8"/>
      <c r="P58" s="8"/>
    </row>
    <row r="59" spans="1:16" ht="13.5" hidden="1">
      <c r="A59" s="15" t="s">
        <v>51</v>
      </c>
      <c r="B59" s="16"/>
      <c r="C59" s="16">
        <v>197</v>
      </c>
      <c r="D59" s="17">
        <f>+C59</f>
        <v>197</v>
      </c>
      <c r="E59" s="14"/>
      <c r="F59" s="56"/>
      <c r="G59" s="46"/>
      <c r="H59" s="46"/>
      <c r="I59" s="48"/>
      <c r="J59" s="8"/>
      <c r="K59" s="8"/>
      <c r="L59" s="8"/>
      <c r="M59" s="8"/>
      <c r="N59" s="8"/>
      <c r="O59" s="8"/>
      <c r="P59" s="8"/>
    </row>
    <row r="60" spans="1:16" ht="12.75" hidden="1">
      <c r="A60" s="15" t="s">
        <v>52</v>
      </c>
      <c r="B60" s="16"/>
      <c r="C60" s="16">
        <v>190</v>
      </c>
      <c r="D60" s="17">
        <f>+C60</f>
        <v>190</v>
      </c>
      <c r="E60" s="14"/>
      <c r="F60" s="15"/>
      <c r="G60" s="14"/>
      <c r="H60" s="14"/>
      <c r="I60" s="17"/>
      <c r="J60" s="8"/>
      <c r="K60" s="8"/>
      <c r="L60" s="8"/>
      <c r="M60" s="8"/>
      <c r="N60" s="8"/>
      <c r="O60" s="8"/>
      <c r="P60" s="8"/>
    </row>
    <row r="61" spans="1:16" ht="12.75" hidden="1">
      <c r="A61" s="15" t="s">
        <v>53</v>
      </c>
      <c r="B61" s="16"/>
      <c r="C61" s="16" t="s">
        <v>13</v>
      </c>
      <c r="D61" s="17" t="str">
        <f>C61</f>
        <v>-</v>
      </c>
      <c r="E61" s="14"/>
      <c r="F61" s="15"/>
      <c r="G61" s="14"/>
      <c r="H61" s="14"/>
      <c r="I61" s="17"/>
      <c r="J61" s="8"/>
      <c r="K61" s="8"/>
      <c r="L61" s="8"/>
      <c r="M61" s="8"/>
      <c r="N61" s="8"/>
      <c r="O61" s="8"/>
      <c r="P61" s="8"/>
    </row>
    <row r="62" spans="1:16" ht="12.75" hidden="1">
      <c r="A62" s="21" t="s">
        <v>54</v>
      </c>
      <c r="B62" s="34"/>
      <c r="C62" s="34">
        <v>14.32</v>
      </c>
      <c r="D62" s="52">
        <f>+C62</f>
        <v>14.32</v>
      </c>
      <c r="E62" s="14"/>
      <c r="F62" s="15"/>
      <c r="G62" s="16"/>
      <c r="H62" s="16"/>
      <c r="I62" s="17"/>
      <c r="J62" s="8"/>
      <c r="K62" s="8"/>
      <c r="L62" s="8"/>
      <c r="M62" s="8"/>
      <c r="N62" s="8"/>
      <c r="O62" s="8"/>
      <c r="P62" s="8"/>
    </row>
    <row r="63" spans="1:16" ht="12.75" hidden="1">
      <c r="A63" s="14"/>
      <c r="B63" s="14"/>
      <c r="C63" s="14"/>
      <c r="D63" s="14"/>
      <c r="E63" s="8"/>
      <c r="F63" s="15"/>
      <c r="G63" s="16"/>
      <c r="H63" s="16"/>
      <c r="I63" s="17"/>
      <c r="J63" s="8"/>
      <c r="K63" s="8"/>
      <c r="L63" s="8"/>
      <c r="M63" s="8"/>
      <c r="N63" s="8"/>
      <c r="O63" s="8"/>
      <c r="P63" s="8"/>
    </row>
    <row r="64" spans="1:16" ht="12.75">
      <c r="A64" s="14"/>
      <c r="B64" s="14"/>
      <c r="C64" s="14"/>
      <c r="D64" s="14"/>
      <c r="E64" s="8"/>
      <c r="F64" s="15"/>
      <c r="G64" s="16"/>
      <c r="H64" s="16"/>
      <c r="I64" s="17"/>
      <c r="J64" s="8"/>
      <c r="K64" s="8"/>
      <c r="L64" s="8"/>
      <c r="M64" s="8"/>
      <c r="N64" s="8"/>
      <c r="O64" s="8"/>
      <c r="P64" s="8"/>
    </row>
    <row r="65" spans="6:9" ht="14.25">
      <c r="F65" s="3"/>
      <c r="G65" s="4"/>
      <c r="H65" s="4"/>
      <c r="I65" s="5"/>
    </row>
  </sheetData>
  <sheetProtection/>
  <mergeCells count="9">
    <mergeCell ref="H22:H23"/>
    <mergeCell ref="I22:I23"/>
    <mergeCell ref="F22:F23"/>
    <mergeCell ref="A51:D52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2014-07-09T04:42:24Z</dcterms:modified>
  <cp:category/>
  <cp:version/>
  <cp:contentType/>
  <cp:contentStatus/>
</cp:coreProperties>
</file>