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<sst xmlns="http://schemas.openxmlformats.org/spreadsheetml/2006/main" count="146" uniqueCount="64">
  <si>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</si>
  <si>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</si>
  <si>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</si>
  <si>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</si>
  <si>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</si>
  <si>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</si>
  <si>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</si>
  <si>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</si>
  <si>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</si>
  <si>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</si>
  <si>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</si>
  <si>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</si>
  <si>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</si>
  <si>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</si>
  <si>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</si>
  <si>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</si>
  <si>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</si>
  <si>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</si>
  <si>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</si>
  <si>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</si>
  <si>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</si>
  <si>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</si>
  <si>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</si>
  <si>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</si>
  <si>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</si>
  <si>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</si>
  <si>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</si>
  <si>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</si>
  <si>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</si>
  <si>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</si>
  <si>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</si>
  <si>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</si>
  <si>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</si>
  <si>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</si>
  <si>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</si>
  <si>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</si>
  <si>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</si>
  <si>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</si>
  <si>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</si>
  <si>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</si>
  <si>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</si>
  <si>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</si>
  <si>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</si>
  <si>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</si>
  <si>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</si>
  <si>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</si>
  <si>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</si>
  <si>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</si>
  <si>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</si>
  <si>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</si>
  <si>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</si>
  <si>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</si>
  <si>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</si>
  <si>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</si>
  <si>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</si>
  <si>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24.08.15-       28.08.15</t>
  </si>
  <si>
    <t>21.08.15-            27.08.15</t>
  </si>
  <si>
    <t>* аукцион по размещению 3 мес. ГКВ признан не состоявшимся в связи с отсутствием спроса</t>
  </si>
  <si>
    <t>Еженедельный обзор (01.09.15 – 04.09.15)</t>
  </si>
  <si>
    <t>01.09.15-       04.09.15</t>
  </si>
  <si>
    <t>27.08.2015*/**</t>
  </si>
  <si>
    <t>28.08.15-            03.09.15</t>
  </si>
  <si>
    <t>* - без учета операций СВОП между коммерческими банками за 04.09.2015 г.</t>
  </si>
  <si>
    <t>** аукцион по размещению 12 мес.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</si>
</sst>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H56" sqref="H56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58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42243</v>
      </c>
      <c r="C8" s="10">
        <v>42251</v>
      </c>
      <c r="D8" s="11" t="s">
        <v>32</v>
      </c>
      <c r="E8" s="31"/>
      <c r="F8" s="4"/>
      <c r="G8" s="10" t="s">
        <v>56</v>
      </c>
      <c r="H8" s="10" t="s">
        <v>61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67535.5272</v>
      </c>
      <c r="C9" s="5">
        <v>67981.8282</v>
      </c>
      <c r="D9" s="1">
        <f>C9-B9</f>
        <v>446.30100000000675</v>
      </c>
      <c r="E9" s="31"/>
      <c r="F9" s="2" t="s">
        <v>31</v>
      </c>
      <c r="G9" s="5">
        <v>814.6879</v>
      </c>
      <c r="H9" s="5">
        <v>535.9635999999999</v>
      </c>
      <c r="I9" s="1">
        <f>H9-G9</f>
        <v>-278.7243000000001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55239.73128</v>
      </c>
      <c r="C11" s="5">
        <v>55581.52547</v>
      </c>
      <c r="D11" s="1">
        <f>C11-B11</f>
        <v>341.7941900000005</v>
      </c>
      <c r="E11" s="31"/>
      <c r="F11" s="2" t="s">
        <v>22</v>
      </c>
      <c r="G11" s="5">
        <v>814.6879</v>
      </c>
      <c r="H11" s="5">
        <v>535.9635999999999</v>
      </c>
      <c r="I11" s="1">
        <f>H11-G11</f>
        <v>-278.7243000000001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12295.79592</v>
      </c>
      <c r="C12" s="40">
        <v>12400.302730000001</v>
      </c>
      <c r="D12" s="41">
        <f>C12-B12</f>
        <v>104.50681000000077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6.553894298663329</v>
      </c>
      <c r="H16" s="6">
        <v>5.915279153285783</v>
      </c>
      <c r="I16" s="8">
        <f>H16-G16</f>
        <v>-0.6386151453775462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59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3224.7</v>
      </c>
      <c r="C21" s="23">
        <v>7261.5</v>
      </c>
      <c r="D21" s="1">
        <f>C21-B21</f>
        <v>4036.8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59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>
        <v>1242.27272726</v>
      </c>
      <c r="C24" s="23">
        <v>2442.18181815</v>
      </c>
      <c r="D24" s="23" t="s">
        <v>13</v>
      </c>
      <c r="E24" s="31"/>
      <c r="F24" s="2" t="s">
        <v>47</v>
      </c>
      <c r="G24" s="5">
        <v>19.95</v>
      </c>
      <c r="H24" s="5">
        <v>20.752</v>
      </c>
      <c r="I24" s="1">
        <f>H24-G24</f>
        <v>0.8019999999999996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19.95</v>
      </c>
      <c r="H26" s="5">
        <v>20.752</v>
      </c>
      <c r="I26" s="1">
        <f>H26-G26</f>
        <v>0.8019999999999996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42241</v>
      </c>
      <c r="C29" s="10">
        <v>42248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558.02</v>
      </c>
      <c r="C30" s="5">
        <v>899.5</v>
      </c>
      <c r="D30" s="1">
        <f>C30-B30</f>
        <v>341.48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558.02</v>
      </c>
      <c r="C31" s="5">
        <v>899.5</v>
      </c>
      <c r="D31" s="1">
        <f>C31-B31</f>
        <v>341.48</v>
      </c>
      <c r="E31" s="31"/>
      <c r="F31" s="2" t="s">
        <v>54</v>
      </c>
      <c r="G31" s="5">
        <v>9.7308</v>
      </c>
      <c r="H31" s="5">
        <v>6.5719</v>
      </c>
      <c r="I31" s="55">
        <f>H31-G31</f>
        <v>-3.1589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65.9956</v>
      </c>
      <c r="H33" s="12">
        <v>65.6304</v>
      </c>
      <c r="I33" s="54">
        <f>+H33/G33-1</f>
        <v>-0.005533702246816485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7.99</v>
      </c>
      <c r="C35" s="6">
        <v>8</v>
      </c>
      <c r="D35" s="8">
        <f>C35-B35</f>
        <v>0.009999999999999787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42243</v>
      </c>
      <c r="H38" s="10">
        <v>42251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90861.77056811</v>
      </c>
      <c r="H39" s="5">
        <v>89925.93534601</v>
      </c>
      <c r="I39" s="1">
        <f>H39-G39</f>
        <v>-935.8352221000096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32978.04321278</v>
      </c>
      <c r="H41" s="5">
        <v>33962.58974301</v>
      </c>
      <c r="I41" s="1">
        <f>H41-G41</f>
        <v>984.5465302299999</v>
      </c>
      <c r="J41" s="39"/>
    </row>
    <row r="42" spans="1:12" ht="15">
      <c r="A42" s="4"/>
      <c r="B42" s="10" t="s">
        <v>60</v>
      </c>
      <c r="C42" s="10">
        <v>42250</v>
      </c>
      <c r="D42" s="11" t="s">
        <v>32</v>
      </c>
      <c r="E42" s="31"/>
      <c r="F42" s="7" t="s">
        <v>30</v>
      </c>
      <c r="G42" s="40">
        <v>57883.727355330004</v>
      </c>
      <c r="H42" s="40">
        <v>55963.345602999994</v>
      </c>
      <c r="I42" s="41">
        <f>H42-G42</f>
        <v>-1920.3817523300095</v>
      </c>
      <c r="J42" s="39"/>
      <c r="L42" s="39"/>
    </row>
    <row r="43" spans="1:10" ht="14.25">
      <c r="A43" s="2" t="s">
        <v>4</v>
      </c>
      <c r="B43" s="5">
        <v>0.45</v>
      </c>
      <c r="C43" s="5">
        <v>81.6</v>
      </c>
      <c r="D43" s="1">
        <f>C43</f>
        <v>81.6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>
        <v>68.75</v>
      </c>
      <c r="D44" s="1">
        <f>C44</f>
        <v>68.75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42243</v>
      </c>
      <c r="H47" s="10">
        <v>42251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91975.55596298</v>
      </c>
      <c r="H48" s="5">
        <v>92101.98293531</v>
      </c>
      <c r="I48" s="1">
        <f>H48-G48</f>
        <v>126.42697233000945</v>
      </c>
      <c r="J48" s="39"/>
    </row>
    <row r="49" spans="1:6" ht="15.75" customHeight="1">
      <c r="A49" s="2" t="s">
        <v>52</v>
      </c>
      <c r="B49" s="6" t="s">
        <v>13</v>
      </c>
      <c r="C49" s="6">
        <v>12.18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41786.01501458</v>
      </c>
      <c r="H50" s="5">
        <v>41870.82229467</v>
      </c>
      <c r="I50" s="1">
        <f>H50-G50</f>
        <v>84.80728008999722</v>
      </c>
    </row>
    <row r="51" spans="1:9" ht="14.25" customHeight="1">
      <c r="A51" s="56" t="s">
        <v>57</v>
      </c>
      <c r="B51" s="56"/>
      <c r="C51" s="56"/>
      <c r="D51" s="56"/>
      <c r="E51" s="37"/>
      <c r="F51" s="7" t="s">
        <v>24</v>
      </c>
      <c r="G51" s="40">
        <v>50189.5409484</v>
      </c>
      <c r="H51" s="40">
        <v>50231.16064064001</v>
      </c>
      <c r="I51" s="41">
        <f>H51-G51</f>
        <v>41.61969224001223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1:10" ht="14.25" customHeight="1">
      <c r="A53" s="56" t="s">
        <v>63</v>
      </c>
      <c r="B53" s="56"/>
      <c r="C53" s="56"/>
      <c r="D53" s="56"/>
      <c r="E53" s="37"/>
      <c r="F53" s="33"/>
      <c r="G53" s="42"/>
      <c r="H53" s="42"/>
      <c r="I53" s="42"/>
      <c r="J53" s="49"/>
    </row>
    <row r="54" spans="1:10" ht="14.25" customHeight="1">
      <c r="A54" s="56"/>
      <c r="B54" s="56"/>
      <c r="C54" s="56"/>
      <c r="D54" s="56"/>
      <c r="E54" s="37"/>
      <c r="F54" s="33"/>
      <c r="G54" s="42"/>
      <c r="H54" s="42"/>
      <c r="I54" s="42"/>
      <c r="J54" s="49"/>
    </row>
    <row r="55" s="50" customFormat="1" ht="14.25" customHeight="1">
      <c r="E55" s="3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2015-09-08T10:27:16Z</dcterms:modified>
  <cp:category/>
  <cp:version/>
  <cp:contentType/>
  <cp:contentStatus/>
</cp:coreProperties>
</file>