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<sst xmlns="http://schemas.openxmlformats.org/spreadsheetml/2006/main" count="114" uniqueCount="67">
  <si>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</si>
  <si>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</si>
  <si>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</si>
  <si>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</si>
  <si>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</si>
  <si>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</si>
  <si>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</si>
  <si>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</si>
  <si>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</si>
  <si>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</si>
  <si>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</si>
  <si>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</si>
  <si>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</si>
  <si>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</si>
  <si>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</si>
  <si>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</si>
  <si>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</si>
  <si>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</si>
  <si>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</si>
  <si>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</si>
  <si>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</si>
  <si>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</si>
  <si>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</si>
  <si>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</si>
  <si>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</si>
  <si>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</si>
  <si>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</si>
  <si>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</si>
  <si>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</si>
  <si>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</si>
  <si>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</si>
  <si>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</si>
  <si>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</si>
  <si>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</si>
  <si>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</si>
  <si>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</si>
  <si>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</si>
  <si>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</si>
  <si>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</si>
  <si>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</si>
  <si>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</si>
  <si>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</si>
  <si>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</si>
  <si>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</si>
  <si>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</si>
  <si>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</si>
  <si>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</si>
  <si>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</si>
  <si>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</si>
  <si>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</si>
  <si>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</si>
  <si>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Прирост</t>
  </si>
  <si>
    <t>Ички кредитер</t>
  </si>
  <si>
    <t>Жумалык баяндама (2011.09.12 - 2011.09.16)</t>
  </si>
  <si>
    <t>-</t>
  </si>
  <si>
    <t>2011-ж. 23.09</t>
  </si>
  <si>
    <t>2011-ж. 30.09</t>
  </si>
  <si>
    <t>2011.19.09-2011.23.09</t>
  </si>
  <si>
    <t>2011.19.09 2011.23.09</t>
  </si>
  <si>
    <t>2011-ж. 20.09</t>
  </si>
  <si>
    <t>2011-ж. 27.09</t>
  </si>
  <si>
    <t>2011-ж. 22.09</t>
  </si>
  <si>
    <t>2011-ж. 29.09</t>
  </si>
  <si>
    <t>16.09.11-       22.09.11</t>
  </si>
  <si>
    <t>23.09.11-       29.09.11</t>
  </si>
  <si>
    <t>2011.26.09-2011.30.09</t>
  </si>
  <si>
    <t>** 2011-жылдын 30-сенябрындагы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</si>
</sst>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justify"/>
    </xf>
    <xf numFmtId="176" fontId="0" fillId="0" borderId="0" xfId="0" applyNumberFormat="1" applyFill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75" zoomScaleNormal="75" zoomScaleSheetLayoutView="80" zoomScalePageLayoutView="0" workbookViewId="0" topLeftCell="E31">
      <selection activeCell="K37" sqref="K37"/>
    </sheetView>
  </sheetViews>
  <sheetFormatPr defaultColWidth="9.00390625" defaultRowHeight="12.75"/>
  <cols>
    <col min="1" max="1" width="41.50390625" style="0" customWidth="1"/>
    <col min="2" max="3" width="12.875" style="0" customWidth="1"/>
    <col min="4" max="4" width="13.62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8">
      <c r="D3" s="49" t="s">
        <v>53</v>
      </c>
      <c r="F3" s="26"/>
    </row>
    <row r="4" ht="15.75">
      <c r="D4" s="9"/>
    </row>
    <row r="5" ht="13.5">
      <c r="A5" s="1"/>
    </row>
    <row r="6" spans="1:9" ht="13.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3.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55</v>
      </c>
      <c r="C8" s="13" t="s">
        <v>56</v>
      </c>
      <c r="D8" s="30" t="s">
        <v>5</v>
      </c>
      <c r="E8" s="11"/>
      <c r="F8" s="12"/>
      <c r="G8" s="52" t="s">
        <v>63</v>
      </c>
      <c r="H8" s="52" t="s">
        <v>64</v>
      </c>
      <c r="I8" s="53" t="s">
        <v>51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51614.7299</v>
      </c>
      <c r="C9" s="16">
        <f>+C11+C12</f>
        <v>51213.46976</v>
      </c>
      <c r="D9" s="17">
        <f>C9-B9</f>
        <v>-401.2601399999985</v>
      </c>
      <c r="E9" s="14"/>
      <c r="F9" s="31" t="s">
        <v>15</v>
      </c>
      <c r="G9" s="16">
        <v>134.6</v>
      </c>
      <c r="H9" s="16">
        <f>+H11+H12</f>
        <v>272.2976</v>
      </c>
      <c r="I9" s="17">
        <f>H9-G9</f>
        <v>137.6976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44699.7593</v>
      </c>
      <c r="C11" s="16">
        <v>44359.7978</v>
      </c>
      <c r="D11" s="17">
        <f>C11-B11</f>
        <v>-339.9614999999976</v>
      </c>
      <c r="E11" s="14"/>
      <c r="F11" s="15" t="s">
        <v>16</v>
      </c>
      <c r="G11" s="16">
        <v>59.6</v>
      </c>
      <c r="H11" s="16">
        <v>202.6976</v>
      </c>
      <c r="I11" s="17">
        <f>H11-G11</f>
        <v>143.0976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6914.9706</v>
      </c>
      <c r="C12" s="19">
        <v>6853.67196</v>
      </c>
      <c r="D12" s="20">
        <f>C12-B12</f>
        <v>-61.29863999999998</v>
      </c>
      <c r="E12" s="14"/>
      <c r="F12" s="31" t="s">
        <v>17</v>
      </c>
      <c r="G12" s="16">
        <v>75</v>
      </c>
      <c r="H12" s="16">
        <v>69.6</v>
      </c>
      <c r="I12" s="17">
        <f>+H12-G12</f>
        <v>-5.400000000000006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54</v>
      </c>
      <c r="H13" s="16" t="s">
        <v>54</v>
      </c>
      <c r="I13" s="17" t="s">
        <v>54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10</v>
      </c>
      <c r="H16" s="21">
        <v>10.000000000000002</v>
      </c>
      <c r="I16" s="17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10.6</v>
      </c>
      <c r="H17" s="21">
        <v>10</v>
      </c>
      <c r="I17" s="17">
        <f>+H17-G17</f>
        <v>-0.5999999999999996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6"/>
      <c r="B18" s="68" t="s">
        <v>57</v>
      </c>
      <c r="C18" s="68" t="s">
        <v>58</v>
      </c>
      <c r="D18" s="70" t="s">
        <v>12</v>
      </c>
      <c r="E18" s="11"/>
      <c r="F18" s="32" t="s">
        <v>22</v>
      </c>
      <c r="G18" s="22" t="s">
        <v>54</v>
      </c>
      <c r="H18" s="22" t="s">
        <v>54</v>
      </c>
      <c r="I18" s="39" t="str">
        <f>H18</f>
        <v>-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7"/>
      <c r="B19" s="69"/>
      <c r="C19" s="69"/>
      <c r="D19" s="71"/>
      <c r="E19" s="11"/>
      <c r="F19" s="15"/>
      <c r="G19" s="21"/>
      <c r="H19" s="21"/>
      <c r="I19" s="17"/>
      <c r="J19" s="14"/>
      <c r="K19" s="14"/>
      <c r="L19" s="14"/>
      <c r="M19" s="14" t="s">
        <v>45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9" t="s">
        <v>41</v>
      </c>
      <c r="B20" s="61">
        <v>24.996</v>
      </c>
      <c r="C20" s="61">
        <v>76.54055</v>
      </c>
      <c r="D20" s="72">
        <f>C20-B20</f>
        <v>51.54455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0"/>
      <c r="B21" s="62"/>
      <c r="C21" s="62"/>
      <c r="D21" s="64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123.76843</v>
      </c>
      <c r="C22" s="16">
        <v>67.0701535</v>
      </c>
      <c r="D22" s="17">
        <f>+C22-B22</f>
        <v>-56.69827649999999</v>
      </c>
      <c r="E22" s="11"/>
      <c r="F22" s="29"/>
      <c r="G22" s="13" t="s">
        <v>58</v>
      </c>
      <c r="H22" s="13" t="s">
        <v>65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27.75" customHeight="1">
      <c r="A23" s="56" t="s">
        <v>44</v>
      </c>
      <c r="B23" s="54">
        <v>50</v>
      </c>
      <c r="C23" s="57" t="s">
        <v>54</v>
      </c>
      <c r="D23" s="57">
        <f>-B23</f>
        <v>-50</v>
      </c>
      <c r="E23" s="11"/>
      <c r="F23" s="55"/>
      <c r="G23" s="21">
        <v>18.05</v>
      </c>
      <c r="H23" s="21">
        <v>17.5</v>
      </c>
      <c r="I23" s="50">
        <f>H23-G23</f>
        <v>-0.5500000000000007</v>
      </c>
      <c r="J23" s="7"/>
      <c r="K23" s="7"/>
      <c r="L23" s="7"/>
      <c r="M23" s="7"/>
      <c r="N23" s="7"/>
      <c r="O23" s="7"/>
      <c r="P23" s="7"/>
    </row>
    <row r="24" spans="2:16" ht="18" customHeight="1">
      <c r="B24" s="62" t="s">
        <v>54</v>
      </c>
      <c r="C24" s="62" t="s">
        <v>54</v>
      </c>
      <c r="D24" s="64" t="s">
        <v>54</v>
      </c>
      <c r="E24" s="11"/>
      <c r="F24" s="33" t="s">
        <v>34</v>
      </c>
      <c r="G24" s="21"/>
      <c r="H24" s="21"/>
      <c r="I24" s="38"/>
      <c r="J24" s="7"/>
      <c r="K24" s="7"/>
      <c r="M24" s="7"/>
      <c r="N24" s="7"/>
      <c r="O24" s="7"/>
      <c r="P24" s="7"/>
    </row>
    <row r="25" spans="1:16" ht="14.25" customHeight="1">
      <c r="A25" s="48" t="s">
        <v>52</v>
      </c>
      <c r="B25" s="63"/>
      <c r="C25" s="63"/>
      <c r="D25" s="65"/>
      <c r="E25" s="11"/>
      <c r="F25" s="15" t="s">
        <v>7</v>
      </c>
      <c r="G25" s="21">
        <v>18.05</v>
      </c>
      <c r="H25" s="21">
        <v>14.8</v>
      </c>
      <c r="I25" s="38">
        <f>+H25-G25</f>
        <v>-3.25</v>
      </c>
      <c r="J25" s="7"/>
      <c r="K25" s="7"/>
      <c r="L25" s="7"/>
      <c r="M25" s="7"/>
      <c r="N25" s="7"/>
      <c r="O25" s="7"/>
      <c r="P25" s="7"/>
    </row>
    <row r="26" spans="5:16" ht="14.25">
      <c r="E26" s="11"/>
      <c r="F26" s="31" t="s">
        <v>35</v>
      </c>
      <c r="G26" s="21" t="s">
        <v>54</v>
      </c>
      <c r="H26" s="21">
        <v>2.7</v>
      </c>
      <c r="I26" s="38">
        <f>+H26</f>
        <v>2.7</v>
      </c>
      <c r="J26" s="7"/>
      <c r="K26" s="7"/>
      <c r="L26" s="7"/>
      <c r="M26" s="7"/>
      <c r="N26" s="7"/>
      <c r="O26" s="7"/>
      <c r="P26" s="7"/>
    </row>
    <row r="27" spans="1:16" ht="14.25">
      <c r="A27" s="10"/>
      <c r="B27" s="11"/>
      <c r="C27" s="11"/>
      <c r="D27" s="11"/>
      <c r="E27" s="11"/>
      <c r="F27" s="15" t="s">
        <v>36</v>
      </c>
      <c r="G27" s="21" t="s">
        <v>54</v>
      </c>
      <c r="H27" s="21"/>
      <c r="I27" s="38" t="s">
        <v>54</v>
      </c>
      <c r="J27" s="7"/>
      <c r="K27" s="7"/>
      <c r="M27" s="7"/>
      <c r="N27" s="7"/>
      <c r="O27" s="7"/>
      <c r="P27" s="7"/>
    </row>
    <row r="28" spans="1:16" ht="17.25" customHeight="1">
      <c r="A28" s="10" t="s">
        <v>25</v>
      </c>
      <c r="B28" s="45"/>
      <c r="C28" s="10"/>
      <c r="D28" s="11"/>
      <c r="E28" s="11"/>
      <c r="F28" s="31" t="s">
        <v>37</v>
      </c>
      <c r="G28" s="16"/>
      <c r="H28" s="16"/>
      <c r="I28" s="17"/>
      <c r="J28" s="7"/>
      <c r="K28" s="7"/>
      <c r="M28" s="7"/>
      <c r="N28" s="7"/>
      <c r="O28" s="7"/>
      <c r="P28" s="7"/>
    </row>
    <row r="29" spans="1:16" ht="41.25">
      <c r="A29" s="8" t="s">
        <v>3</v>
      </c>
      <c r="B29" s="11"/>
      <c r="C29" s="11"/>
      <c r="D29" s="11"/>
      <c r="E29" s="11"/>
      <c r="F29" s="31" t="s">
        <v>42</v>
      </c>
      <c r="G29" s="21" t="s">
        <v>54</v>
      </c>
      <c r="H29" s="21" t="s">
        <v>54</v>
      </c>
      <c r="I29" s="38" t="str">
        <f>H29</f>
        <v>-</v>
      </c>
      <c r="J29" s="7"/>
      <c r="K29" s="7"/>
      <c r="L29" s="7"/>
      <c r="M29" s="7"/>
      <c r="N29" s="7"/>
      <c r="O29" s="7"/>
      <c r="P29" s="7"/>
    </row>
    <row r="30" spans="1:16" ht="27">
      <c r="A30" s="8"/>
      <c r="B30" s="11"/>
      <c r="D30" s="11"/>
      <c r="E30" s="11"/>
      <c r="F30" s="31" t="s">
        <v>47</v>
      </c>
      <c r="G30" s="21">
        <v>1.1</v>
      </c>
      <c r="H30" s="21">
        <v>1.1621504</v>
      </c>
      <c r="I30" s="38">
        <f>+H30-G30</f>
        <v>0.06215039999999994</v>
      </c>
      <c r="J30" s="7"/>
      <c r="K30" s="7"/>
      <c r="L30" s="7"/>
      <c r="M30" s="7"/>
      <c r="N30" s="7"/>
      <c r="O30" s="7"/>
      <c r="P30" s="7"/>
    </row>
    <row r="31" spans="1:16" ht="33.75" customHeight="1">
      <c r="A31" s="12"/>
      <c r="B31" s="13" t="s">
        <v>59</v>
      </c>
      <c r="C31" s="13" t="s">
        <v>60</v>
      </c>
      <c r="D31" s="30" t="s">
        <v>13</v>
      </c>
      <c r="E31" s="11"/>
      <c r="F31" s="15"/>
      <c r="G31" s="21"/>
      <c r="H31" s="21"/>
      <c r="I31" s="38"/>
      <c r="J31" s="7"/>
      <c r="K31" s="7"/>
      <c r="L31" s="7"/>
      <c r="M31" s="7"/>
      <c r="N31" s="7"/>
      <c r="O31" s="7"/>
      <c r="P31" s="7"/>
    </row>
    <row r="32" spans="1:16" ht="29.25" customHeight="1">
      <c r="A32" s="15" t="s">
        <v>26</v>
      </c>
      <c r="B32" s="16">
        <v>411.64</v>
      </c>
      <c r="C32" s="16">
        <v>477</v>
      </c>
      <c r="D32" s="17">
        <f>C32-B32</f>
        <v>65.36000000000001</v>
      </c>
      <c r="E32" s="11"/>
      <c r="F32" s="32" t="s">
        <v>46</v>
      </c>
      <c r="G32" s="23">
        <v>45.199</v>
      </c>
      <c r="H32" s="23">
        <v>45.0008</v>
      </c>
      <c r="I32" s="24">
        <f>+H32/G32-1</f>
        <v>-0.0043850527666541295</v>
      </c>
      <c r="J32" s="7"/>
      <c r="K32" s="7"/>
      <c r="L32" s="7"/>
      <c r="M32" s="7"/>
      <c r="N32" s="7"/>
      <c r="O32" s="7"/>
      <c r="P32" s="7"/>
    </row>
    <row r="33" spans="1:16" ht="36" customHeight="1">
      <c r="A33" s="15" t="s">
        <v>27</v>
      </c>
      <c r="B33" s="16">
        <v>397.4</v>
      </c>
      <c r="C33" s="16">
        <v>467</v>
      </c>
      <c r="D33" s="17">
        <f>C33-B33</f>
        <v>69.60000000000002</v>
      </c>
      <c r="E33" s="11"/>
      <c r="F33" s="58" t="s">
        <v>66</v>
      </c>
      <c r="G33" s="58"/>
      <c r="H33" s="58"/>
      <c r="I33" s="58"/>
      <c r="J33" s="7"/>
      <c r="K33" s="7"/>
      <c r="L33" s="7"/>
      <c r="M33" s="7"/>
      <c r="N33" s="7"/>
      <c r="O33" s="7"/>
      <c r="P33" s="7"/>
    </row>
    <row r="34" spans="1:16" ht="14.25" customHeight="1">
      <c r="A34" s="15" t="s">
        <v>49</v>
      </c>
      <c r="B34" s="16" t="s">
        <v>54</v>
      </c>
      <c r="C34" s="16" t="s">
        <v>54</v>
      </c>
      <c r="D34" s="17" t="s">
        <v>54</v>
      </c>
      <c r="E34" s="11"/>
      <c r="J34" s="7"/>
      <c r="K34" s="7"/>
      <c r="L34" s="7"/>
      <c r="M34" s="7"/>
      <c r="N34" s="7"/>
      <c r="O34" s="7"/>
      <c r="P34" s="7"/>
    </row>
    <row r="35" spans="2:16" ht="14.25">
      <c r="B35" s="7"/>
      <c r="C35" s="7"/>
      <c r="D35" s="17"/>
      <c r="E35" s="11"/>
      <c r="F35" s="34" t="s">
        <v>38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3.75" customHeight="1">
      <c r="A36" s="31" t="s">
        <v>28</v>
      </c>
      <c r="B36" s="21"/>
      <c r="C36" s="21"/>
      <c r="D36" s="38"/>
      <c r="E36" s="11"/>
      <c r="F36" s="8" t="s">
        <v>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27">
      <c r="A37" s="15" t="s">
        <v>43</v>
      </c>
      <c r="B37" s="21">
        <v>7.23</v>
      </c>
      <c r="C37" s="21">
        <v>7.266824918531777</v>
      </c>
      <c r="D37" s="38">
        <f>C37-B37</f>
        <v>0.03682491853177616</v>
      </c>
      <c r="E37" s="11"/>
      <c r="F37" s="12"/>
      <c r="G37" s="13" t="s">
        <v>55</v>
      </c>
      <c r="H37" s="13" t="s">
        <v>56</v>
      </c>
      <c r="I37" s="30" t="s">
        <v>13</v>
      </c>
      <c r="J37" s="7"/>
      <c r="K37" s="7"/>
      <c r="L37" s="7"/>
      <c r="M37" s="7"/>
      <c r="N37" s="7"/>
      <c r="O37" s="7"/>
      <c r="P37" s="7"/>
    </row>
    <row r="38" spans="1:16" ht="27">
      <c r="A38" s="15" t="s">
        <v>29</v>
      </c>
      <c r="B38" s="21">
        <v>8.46</v>
      </c>
      <c r="C38" s="21">
        <v>8.780451304360335</v>
      </c>
      <c r="D38" s="38">
        <f>C38-B38</f>
        <v>0.32045130436033453</v>
      </c>
      <c r="E38" s="11"/>
      <c r="F38" s="15" t="s">
        <v>6</v>
      </c>
      <c r="G38" s="16">
        <v>38755.555</v>
      </c>
      <c r="H38" s="16">
        <v>38384.581</v>
      </c>
      <c r="I38" s="17">
        <f>H38-G38</f>
        <v>-370.974000000002</v>
      </c>
      <c r="J38" s="7"/>
      <c r="K38" s="7"/>
      <c r="L38" s="7"/>
      <c r="M38" s="7"/>
      <c r="N38" s="7"/>
      <c r="O38" s="7"/>
      <c r="P38" s="7"/>
    </row>
    <row r="39" spans="1:16" ht="27">
      <c r="A39" s="18" t="s">
        <v>30</v>
      </c>
      <c r="B39" s="22">
        <v>13.36</v>
      </c>
      <c r="C39" s="22">
        <v>13.55002752274915</v>
      </c>
      <c r="D39" s="39">
        <f>C39-B39</f>
        <v>0.19002752274915125</v>
      </c>
      <c r="E39" s="11"/>
      <c r="F39" t="s">
        <v>7</v>
      </c>
      <c r="G39" s="7"/>
      <c r="H39" s="7"/>
      <c r="I39" s="17"/>
      <c r="J39" s="7"/>
      <c r="K39" s="7"/>
      <c r="L39" s="7"/>
      <c r="M39" s="7"/>
      <c r="N39" s="7"/>
      <c r="O39" s="7"/>
      <c r="P39" s="7"/>
    </row>
    <row r="40" spans="1:16" ht="14.25">
      <c r="A40" s="15"/>
      <c r="B40" s="21"/>
      <c r="C40" s="21"/>
      <c r="D40" s="38"/>
      <c r="E40" s="11"/>
      <c r="F40" s="15" t="s">
        <v>40</v>
      </c>
      <c r="G40" s="16">
        <v>18287.479</v>
      </c>
      <c r="H40" s="16">
        <v>18546.946</v>
      </c>
      <c r="I40" s="17">
        <f>H40-G40</f>
        <v>259.46700000000055</v>
      </c>
      <c r="J40" s="7"/>
      <c r="K40" s="7"/>
      <c r="L40" s="7"/>
      <c r="M40" s="7"/>
      <c r="N40" s="7"/>
      <c r="O40" s="7"/>
      <c r="P40" s="7"/>
    </row>
    <row r="41" spans="1:16" ht="14.25">
      <c r="A41" s="15"/>
      <c r="B41" s="21"/>
      <c r="C41" s="21"/>
      <c r="D41" s="38"/>
      <c r="E41" s="11"/>
      <c r="F41" s="18" t="s">
        <v>39</v>
      </c>
      <c r="G41" s="19">
        <v>20468.076</v>
      </c>
      <c r="H41" s="19">
        <f>+H38-H40</f>
        <v>19837.635</v>
      </c>
      <c r="I41" s="20">
        <f>H41-G41</f>
        <v>-630.4410000000025</v>
      </c>
      <c r="J41" s="7"/>
      <c r="K41" s="7"/>
      <c r="L41" s="7"/>
      <c r="M41" s="7"/>
      <c r="N41" s="7"/>
      <c r="O41" s="7"/>
      <c r="P41" s="7"/>
    </row>
    <row r="42" spans="1:16" ht="15.75" customHeight="1">
      <c r="A42" s="75"/>
      <c r="B42" s="75"/>
      <c r="C42" s="75"/>
      <c r="D42" s="75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41"/>
      <c r="B43" s="41"/>
      <c r="C43" s="41"/>
      <c r="D43" s="41"/>
      <c r="E43" s="11"/>
      <c r="J43" s="7"/>
      <c r="K43" s="7"/>
      <c r="L43" s="7"/>
      <c r="M43" s="7"/>
      <c r="N43" s="7"/>
      <c r="O43" s="7"/>
      <c r="P43" s="7"/>
    </row>
    <row r="44" spans="1:16" ht="15">
      <c r="A44" s="10" t="s">
        <v>24</v>
      </c>
      <c r="B44" s="11"/>
      <c r="C44" s="11"/>
      <c r="D44" s="11"/>
      <c r="E44" s="11"/>
      <c r="F44" s="51" t="s">
        <v>48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3.5">
      <c r="A45" s="8" t="s">
        <v>11</v>
      </c>
      <c r="B45" s="11"/>
      <c r="C45" s="11"/>
      <c r="D45" s="11"/>
      <c r="E45" s="11"/>
      <c r="F45" s="40" t="s">
        <v>11</v>
      </c>
      <c r="J45" s="7"/>
      <c r="K45" s="7"/>
      <c r="L45" s="7"/>
      <c r="M45" s="7"/>
      <c r="N45" s="7"/>
      <c r="O45" s="7"/>
      <c r="P45" s="7"/>
    </row>
    <row r="46" spans="1:16" ht="27">
      <c r="A46" s="12"/>
      <c r="B46" s="13" t="s">
        <v>61</v>
      </c>
      <c r="C46" s="13" t="s">
        <v>62</v>
      </c>
      <c r="D46" s="30" t="s">
        <v>13</v>
      </c>
      <c r="E46" s="11"/>
      <c r="F46" s="35"/>
      <c r="G46" s="13" t="s">
        <v>55</v>
      </c>
      <c r="H46" s="13" t="s">
        <v>56</v>
      </c>
      <c r="I46" s="30" t="s">
        <v>13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26</v>
      </c>
      <c r="B47" s="16">
        <v>84.03</v>
      </c>
      <c r="C47" s="16">
        <v>140.49</v>
      </c>
      <c r="D47" s="17">
        <f>C47-B47</f>
        <v>56.46000000000001</v>
      </c>
      <c r="E47" s="11"/>
      <c r="F47" s="31" t="s">
        <v>6</v>
      </c>
      <c r="G47" s="16">
        <v>29807.453</v>
      </c>
      <c r="H47" s="16">
        <v>30053.477</v>
      </c>
      <c r="I47" s="17">
        <f>H47-G47</f>
        <v>246.0239999999976</v>
      </c>
      <c r="J47" s="7"/>
      <c r="K47" s="7"/>
      <c r="L47" s="7"/>
      <c r="M47" s="7"/>
      <c r="N47" s="7"/>
      <c r="O47" s="7"/>
      <c r="P47" s="7"/>
    </row>
    <row r="48" spans="1:16" ht="14.25">
      <c r="A48" s="15" t="s">
        <v>27</v>
      </c>
      <c r="B48" s="16">
        <v>35</v>
      </c>
      <c r="C48" s="16">
        <v>75</v>
      </c>
      <c r="D48" s="17">
        <f>C48-B48</f>
        <v>40</v>
      </c>
      <c r="E48" s="11"/>
      <c r="F48" s="36" t="s">
        <v>7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4.25">
      <c r="A49" s="15"/>
      <c r="B49" s="16">
        <v>19.98</v>
      </c>
      <c r="C49" s="16">
        <v>10</v>
      </c>
      <c r="D49" s="17">
        <f>+C49</f>
        <v>10</v>
      </c>
      <c r="E49" s="11"/>
      <c r="F49" s="31" t="s">
        <v>17</v>
      </c>
      <c r="G49" s="16">
        <v>14095.688</v>
      </c>
      <c r="H49" s="16">
        <v>14212.548</v>
      </c>
      <c r="I49" s="17">
        <f>H49-G49</f>
        <v>116.86000000000058</v>
      </c>
      <c r="J49" s="7"/>
      <c r="K49" s="7"/>
      <c r="L49" s="7"/>
      <c r="M49" s="7"/>
      <c r="N49" s="7"/>
      <c r="O49" s="7"/>
      <c r="P49" s="7"/>
    </row>
    <row r="50" spans="1:16" ht="27">
      <c r="A50" s="31" t="s">
        <v>28</v>
      </c>
      <c r="B50" s="16"/>
      <c r="C50" s="16"/>
      <c r="D50" s="17"/>
      <c r="E50" s="11"/>
      <c r="F50" s="32" t="s">
        <v>18</v>
      </c>
      <c r="G50" s="19">
        <v>15711.765000000001</v>
      </c>
      <c r="H50" s="19">
        <f>+H47-H49</f>
        <v>15840.928999999998</v>
      </c>
      <c r="I50" s="20">
        <f>H50-G50</f>
        <v>129.16399999999703</v>
      </c>
      <c r="J50" s="7"/>
      <c r="K50" s="7"/>
      <c r="L50" s="7"/>
      <c r="M50" s="7"/>
      <c r="N50" s="7"/>
      <c r="O50" s="7"/>
      <c r="P50" s="7"/>
    </row>
    <row r="51" spans="1:16" ht="14.25">
      <c r="A51" s="15" t="s">
        <v>31</v>
      </c>
      <c r="B51" s="21" t="s">
        <v>54</v>
      </c>
      <c r="C51" s="21" t="s">
        <v>54</v>
      </c>
      <c r="D51" s="38" t="s">
        <v>54</v>
      </c>
      <c r="E51" s="11"/>
      <c r="F51" s="31"/>
      <c r="J51" s="7"/>
      <c r="K51" s="7"/>
      <c r="L51" s="7"/>
      <c r="M51" s="7"/>
      <c r="N51" s="7"/>
      <c r="O51" s="7"/>
      <c r="P51" s="7"/>
    </row>
    <row r="52" spans="1:16" ht="14.25">
      <c r="A52" s="15" t="s">
        <v>32</v>
      </c>
      <c r="B52" s="21">
        <v>13.32</v>
      </c>
      <c r="C52" s="21" t="s">
        <v>54</v>
      </c>
      <c r="D52" s="38" t="str">
        <f>C52</f>
        <v>-</v>
      </c>
      <c r="E52" s="11"/>
      <c r="F52" s="46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16" ht="14.25">
      <c r="A53" s="32" t="s">
        <v>33</v>
      </c>
      <c r="B53" s="21" t="s">
        <v>54</v>
      </c>
      <c r="C53" s="21">
        <v>15.197999969573564</v>
      </c>
      <c r="D53" s="39" t="s">
        <v>54</v>
      </c>
      <c r="E53" s="11"/>
      <c r="F53" s="47"/>
      <c r="G53" s="42"/>
      <c r="H53" s="42"/>
      <c r="I53" s="42"/>
      <c r="J53" s="7"/>
      <c r="K53" s="7"/>
      <c r="L53" s="7"/>
      <c r="M53" s="7"/>
      <c r="N53" s="7"/>
      <c r="O53" s="7"/>
      <c r="P53" s="7"/>
    </row>
    <row r="54" spans="1:4" ht="12.75">
      <c r="A54" s="73" t="s">
        <v>50</v>
      </c>
      <c r="B54" s="73"/>
      <c r="C54" s="73"/>
      <c r="D54" s="73"/>
    </row>
    <row r="55" spans="1:4" ht="12.75">
      <c r="A55" s="74"/>
      <c r="B55" s="74"/>
      <c r="C55" s="74"/>
      <c r="D55" s="74"/>
    </row>
  </sheetData>
  <sheetProtection/>
  <mergeCells count="14">
    <mergeCell ref="A18:A19"/>
    <mergeCell ref="C18:C19"/>
    <mergeCell ref="B18:B19"/>
    <mergeCell ref="D18:D19"/>
    <mergeCell ref="D20:D21"/>
    <mergeCell ref="A54:D55"/>
    <mergeCell ref="A42:D42"/>
    <mergeCell ref="F33:I33"/>
    <mergeCell ref="A20:A21"/>
    <mergeCell ref="B20:B21"/>
    <mergeCell ref="C20:C21"/>
    <mergeCell ref="B24:B25"/>
    <mergeCell ref="C24:C25"/>
    <mergeCell ref="D24:D25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2011-10-03T12:04:37Z</dcterms:modified>
  <cp:category/>
  <cp:version/>
  <cp:contentType/>
  <cp:contentStatus/>
</cp:coreProperties>
</file>