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<sst xmlns="http://schemas.openxmlformats.org/spreadsheetml/2006/main" count="120" uniqueCount="62">
  <si>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</si>
  <si>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</si>
  <si>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</si>
  <si>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</si>
  <si>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</si>
  <si>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</si>
  <si>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</si>
  <si>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</si>
  <si>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</si>
  <si>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</si>
  <si>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</si>
  <si>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</si>
  <si>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</si>
  <si>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</si>
  <si>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</si>
  <si>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</si>
  <si>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</si>
  <si>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</si>
  <si>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</si>
  <si>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</si>
  <si>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</si>
  <si>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</si>
  <si>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</si>
  <si>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</si>
  <si>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</si>
  <si>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</si>
  <si>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</si>
  <si>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</si>
  <si>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</si>
  <si>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</si>
  <si>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</si>
  <si>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</si>
  <si>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</si>
  <si>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</si>
  <si>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</si>
  <si>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</si>
  <si>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</si>
  <si>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</si>
  <si>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</si>
  <si>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</si>
  <si>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</si>
  <si>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</si>
  <si>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</si>
  <si>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</si>
  <si>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</si>
  <si>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</si>
  <si>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</si>
  <si>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</si>
  <si>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</si>
  <si>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</si>
  <si>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</si>
  <si>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</si>
  <si>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</si>
  <si>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19.11.12-       23.11.12</t>
  </si>
  <si>
    <t>19.11.12-      23.11.12</t>
  </si>
  <si>
    <t>16.11.12-       22.11.14</t>
  </si>
  <si>
    <t>Жумалык бандама (26.11.12 – 30.11.12)</t>
  </si>
  <si>
    <t>26.11.12-       30.11.12</t>
  </si>
  <si>
    <t>26.11.12-      30.11.12</t>
  </si>
  <si>
    <t>23.11.12-       29.11.14</t>
  </si>
  <si>
    <t>** 2012-жылдын 30-ноябырындагы коммерциялык банктар ортосундагы СВОП операцияларын эске албаганда</t>
  </si>
  <si>
    <t>Өсүш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</si>
</sst>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5">
      <selection activeCell="A8" sqref="A8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56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0">
        <v>41236</v>
      </c>
      <c r="C8" s="40">
        <v>41243</v>
      </c>
      <c r="D8" s="74" t="s">
        <v>61</v>
      </c>
      <c r="E8" s="6"/>
      <c r="F8" s="24"/>
      <c r="G8" s="40" t="s">
        <v>55</v>
      </c>
      <c r="H8" s="40" t="s">
        <v>59</v>
      </c>
      <c r="I8" s="74" t="s">
        <v>61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60176.777200000004</v>
      </c>
      <c r="C9" s="12">
        <v>60394.2612</v>
      </c>
      <c r="D9" s="10">
        <f>C9-B9</f>
        <v>217.48399999999674</v>
      </c>
      <c r="E9" s="19"/>
      <c r="F9" s="7" t="s">
        <v>49</v>
      </c>
      <c r="G9" s="12">
        <v>363.8857</v>
      </c>
      <c r="H9" s="12">
        <v>275.5816</v>
      </c>
      <c r="I9" s="10">
        <f>H9-G9</f>
        <v>-88.3041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12">
        <v>50916.79266000001</v>
      </c>
      <c r="C11" s="12">
        <v>49993.49342</v>
      </c>
      <c r="D11" s="10">
        <f>C11-B11</f>
        <v>-923.2992400000076</v>
      </c>
      <c r="E11" s="19"/>
      <c r="F11" s="7" t="s">
        <v>46</v>
      </c>
      <c r="G11" s="12">
        <v>363.8857</v>
      </c>
      <c r="H11" s="12">
        <v>264.88630000000006</v>
      </c>
      <c r="I11" s="10">
        <f>H11-G11</f>
        <v>-98.99939999999992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55">
        <v>9259.98454</v>
      </c>
      <c r="C12" s="55">
        <v>10400.76778</v>
      </c>
      <c r="D12" s="13">
        <f>C12-B12</f>
        <v>1140.7832400000007</v>
      </c>
      <c r="E12" s="19"/>
      <c r="F12" s="7" t="s">
        <v>11</v>
      </c>
      <c r="G12" s="12" t="s">
        <v>27</v>
      </c>
      <c r="H12" s="12" t="s">
        <v>27</v>
      </c>
      <c r="I12" s="10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12" t="s">
        <v>27</v>
      </c>
      <c r="H13" s="12">
        <v>10.6953</v>
      </c>
      <c r="I13" s="10">
        <f>H13</f>
        <v>10.6953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9">
        <v>4.655584569550273</v>
      </c>
      <c r="H16" s="9">
        <v>3.9504228040483778</v>
      </c>
      <c r="I16" s="10">
        <f>H16-G16</f>
        <v>-0.7051617655018951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6"/>
      <c r="B18" s="68" t="s">
        <v>53</v>
      </c>
      <c r="C18" s="68" t="s">
        <v>57</v>
      </c>
      <c r="D18" s="70" t="s">
        <v>61</v>
      </c>
      <c r="E18" s="6"/>
      <c r="F18" s="8" t="s">
        <v>50</v>
      </c>
      <c r="G18" s="15" t="s">
        <v>27</v>
      </c>
      <c r="H18" s="15">
        <v>3</v>
      </c>
      <c r="I18" s="16">
        <f>H18</f>
        <v>3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7"/>
      <c r="B19" s="69"/>
      <c r="C19" s="69"/>
      <c r="D19" s="71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3" t="s">
        <v>19</v>
      </c>
      <c r="B20" s="64">
        <v>99.99837382</v>
      </c>
      <c r="C20" s="64">
        <v>99.99994031</v>
      </c>
      <c r="D20" s="72">
        <f>C20-B20</f>
        <v>0.0015664900000018633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3"/>
      <c r="B21" s="65"/>
      <c r="C21" s="65"/>
      <c r="D21" s="73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12">
        <v>100.11210759</v>
      </c>
      <c r="C22" s="12">
        <v>100.35710985</v>
      </c>
      <c r="D22" s="10">
        <f>C22-B22</f>
        <v>0.2450022600000068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12" t="s">
        <v>27</v>
      </c>
      <c r="C23" s="12" t="s">
        <v>27</v>
      </c>
      <c r="D23" s="10" t="s">
        <v>27</v>
      </c>
      <c r="E23" s="6"/>
      <c r="F23" s="28"/>
      <c r="G23" s="40" t="s">
        <v>54</v>
      </c>
      <c r="H23" s="40" t="s">
        <v>58</v>
      </c>
      <c r="I23" s="74" t="s">
        <v>61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56">
        <v>9</v>
      </c>
      <c r="C24" s="56">
        <v>1300</v>
      </c>
      <c r="D24" s="10">
        <f>C24-B24</f>
        <v>1291</v>
      </c>
      <c r="E24" s="6"/>
      <c r="F24" s="11"/>
      <c r="G24" s="9">
        <v>24.65</v>
      </c>
      <c r="H24" s="9">
        <v>15.58</v>
      </c>
      <c r="I24" s="57">
        <f>H24-G24</f>
        <v>-9.069999999999999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55">
        <v>30</v>
      </c>
      <c r="C25" s="55" t="s">
        <v>27</v>
      </c>
      <c r="D25" s="13">
        <f>-B25</f>
        <v>-30</v>
      </c>
      <c r="E25" s="6"/>
      <c r="F25" s="30" t="s">
        <v>43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9">
        <v>24.65</v>
      </c>
      <c r="H26" s="9">
        <v>15.58</v>
      </c>
      <c r="I26" s="14">
        <f>+H26-G26</f>
        <v>-9.069999999999999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46"/>
      <c r="C27" s="46"/>
      <c r="D27" s="47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0.19185</v>
      </c>
      <c r="H31" s="9">
        <v>0.09680542</v>
      </c>
      <c r="I31" s="14">
        <f>+H31-G31</f>
        <v>-0.09504457999999999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0">
        <v>41233</v>
      </c>
      <c r="C32" s="40">
        <v>41240</v>
      </c>
      <c r="D32" s="74" t="s">
        <v>61</v>
      </c>
      <c r="E32" s="6"/>
      <c r="F32" s="7"/>
      <c r="G32" s="58"/>
      <c r="H32" s="58"/>
      <c r="I32" s="74" t="s">
        <v>61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708.6</v>
      </c>
      <c r="C33" s="12">
        <v>1132.7</v>
      </c>
      <c r="D33" s="10">
        <f>C33-B33</f>
        <v>424.1</v>
      </c>
      <c r="E33" s="6"/>
      <c r="F33" s="8" t="s">
        <v>23</v>
      </c>
      <c r="G33" s="59">
        <v>47.2971</v>
      </c>
      <c r="H33" s="59">
        <v>47.2578</v>
      </c>
      <c r="I33" s="60">
        <f>+H33/G33-1</f>
        <v>-0.0008309177518283084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475</v>
      </c>
      <c r="C34" s="12">
        <v>475</v>
      </c>
      <c r="D34" s="10">
        <f>C34-B34</f>
        <v>0</v>
      </c>
      <c r="E34" s="6"/>
      <c r="F34" s="62" t="s">
        <v>60</v>
      </c>
      <c r="G34" s="62"/>
      <c r="H34" s="62"/>
      <c r="I34" s="62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5" customHeight="1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4"/>
      <c r="G38" s="40">
        <v>41236</v>
      </c>
      <c r="H38" s="40">
        <v>41243</v>
      </c>
      <c r="I38" s="74" t="s">
        <v>61</v>
      </c>
      <c r="J38" s="19"/>
      <c r="K38" s="19"/>
      <c r="L38" s="19"/>
      <c r="M38" s="19"/>
      <c r="N38" s="19"/>
      <c r="O38" s="5"/>
      <c r="P38" s="5"/>
    </row>
    <row r="39" spans="1:16" ht="15" customHeight="1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50851.21705855</v>
      </c>
      <c r="H39" s="12">
        <v>51183.3073796</v>
      </c>
      <c r="I39" s="10">
        <f>H39-G39</f>
        <v>332.0903210500037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38</v>
      </c>
      <c r="B40" s="15">
        <v>3.102181235949178</v>
      </c>
      <c r="C40" s="15">
        <v>2.8244769677991397</v>
      </c>
      <c r="D40" s="16">
        <f>C40-B40</f>
        <v>-0.2777042681500381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24679.98668638</v>
      </c>
      <c r="H41" s="12">
        <v>25628.2778358</v>
      </c>
      <c r="I41" s="10">
        <f>H41-G41</f>
        <v>948.291149419998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55">
        <f>+G39-G41</f>
        <v>26171.230372169997</v>
      </c>
      <c r="H42" s="55">
        <f>+H39-H41</f>
        <v>25555.029543800003</v>
      </c>
      <c r="I42" s="13">
        <f>H42-G42</f>
        <v>-616.2008283699943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1"/>
      <c r="B43" s="61"/>
      <c r="C43" s="61"/>
      <c r="D43" s="61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5" customHeight="1">
      <c r="A47" s="24"/>
      <c r="B47" s="40">
        <v>41235</v>
      </c>
      <c r="C47" s="40">
        <v>41242</v>
      </c>
      <c r="D47" s="74" t="s">
        <v>61</v>
      </c>
      <c r="E47" s="6"/>
      <c r="F47" s="24"/>
      <c r="G47" s="40">
        <v>41236</v>
      </c>
      <c r="H47" s="40">
        <v>41243</v>
      </c>
      <c r="I47" s="74" t="s">
        <v>61</v>
      </c>
      <c r="J47" s="19"/>
      <c r="K47" s="19"/>
      <c r="L47" s="19"/>
      <c r="M47" s="19"/>
      <c r="N47" s="19"/>
      <c r="O47" s="5"/>
      <c r="P47" s="5"/>
    </row>
    <row r="48" spans="1:16" ht="15" customHeight="1">
      <c r="A48" s="7" t="s">
        <v>16</v>
      </c>
      <c r="B48" s="12">
        <v>132.265</v>
      </c>
      <c r="C48" s="12">
        <v>274.37</v>
      </c>
      <c r="D48" s="10">
        <f>C48-B48</f>
        <v>142.10500000000002</v>
      </c>
      <c r="E48" s="6"/>
      <c r="F48" s="7" t="s">
        <v>5</v>
      </c>
      <c r="G48" s="12">
        <v>39151.86411095</v>
      </c>
      <c r="H48" s="12">
        <v>39556.61812119</v>
      </c>
      <c r="I48" s="10">
        <f>H48-G48</f>
        <v>404.7540102399944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61.25</v>
      </c>
      <c r="C49" s="12">
        <v>104.75</v>
      </c>
      <c r="D49" s="10">
        <f>C49-B49</f>
        <v>43.5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18421.13960486</v>
      </c>
      <c r="H50" s="12">
        <v>18602.03191969</v>
      </c>
      <c r="I50" s="10">
        <f>H50-G50</f>
        <v>180.89231483000185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55">
        <f>+G48-G50</f>
        <v>20730.724506090002</v>
      </c>
      <c r="H51" s="55">
        <f>+H48-H50</f>
        <v>20954.586201499995</v>
      </c>
      <c r="I51" s="13">
        <f>H51-G51</f>
        <v>223.86169540999254</v>
      </c>
      <c r="J51" s="19"/>
      <c r="K51" s="19"/>
      <c r="L51" s="19"/>
      <c r="M51" s="19"/>
      <c r="N51" s="19"/>
      <c r="O51" s="5"/>
      <c r="P51" s="5"/>
    </row>
    <row r="52" spans="1:16" ht="12.75">
      <c r="A52" s="7"/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35</v>
      </c>
      <c r="B53" s="9" t="s">
        <v>27</v>
      </c>
      <c r="C53" s="9">
        <v>5.373098419925922</v>
      </c>
      <c r="D53" s="14">
        <f>C53</f>
        <v>5.373098419925922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34</v>
      </c>
      <c r="B54" s="9">
        <v>6.898410499776545</v>
      </c>
      <c r="C54" s="9" t="s">
        <v>27</v>
      </c>
      <c r="D54" s="14">
        <f>-B54</f>
        <v>-6.898410499776545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2.75">
      <c r="A55" s="7" t="s">
        <v>33</v>
      </c>
      <c r="B55" s="15" t="s">
        <v>27</v>
      </c>
      <c r="C55" s="15">
        <v>9.86509366581949</v>
      </c>
      <c r="D55" s="16">
        <f>C55</f>
        <v>9.86509366581949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2012-12-03T09:36:53Z</dcterms:modified>
  <cp:category/>
  <cp:version/>
  <cp:contentType/>
  <cp:contentStatus/>
</cp:coreProperties>
</file>